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24. ITA\ITA 2569\OIT\O11 สรุปผลการจัดซื้อจัดจ้าง หรือการจัดหาพัสดุรายเดือน ประจำปีงบประมาณ พ.ศ.2569 (แบบ สขร.1) - รอตรวจ\"/>
    </mc:Choice>
  </mc:AlternateContent>
  <xr:revisionPtr revIDLastSave="0" documentId="13_ncr:1_{F68DA59E-BC68-4694-9834-21C2559E5846}" xr6:coauthVersionLast="47" xr6:coauthVersionMax="47" xr10:uidLastSave="{00000000-0000-0000-0000-000000000000}"/>
  <bookViews>
    <workbookView xWindow="-120" yWindow="-120" windowWidth="24240" windowHeight="13140" firstSheet="4" activeTab="9" xr2:uid="{00000000-000D-0000-FFFF-FFFF00000000}"/>
  </bookViews>
  <sheets>
    <sheet name="ไตรมาส 2" sheetId="1" state="hidden" r:id="rId1"/>
    <sheet name="ไตรมาส3" sheetId="2" state="hidden" r:id="rId2"/>
    <sheet name="ไตรมาส4" sheetId="3" state="hidden" r:id="rId3"/>
    <sheet name="ไตรมาส 1 (63)" sheetId="4" state="hidden" r:id="rId4"/>
    <sheet name="ต.ค. 68" sheetId="12" r:id="rId5"/>
    <sheet name="พ.ย. 68" sheetId="13" r:id="rId6"/>
    <sheet name="ธ.ค.68" sheetId="14" r:id="rId7"/>
    <sheet name="ม.ค. 69" sheetId="15" r:id="rId8"/>
    <sheet name="ก.พ.69" sheetId="16" r:id="rId9"/>
    <sheet name="มี.ค.69" sheetId="17" r:id="rId10"/>
  </sheets>
  <definedNames>
    <definedName name="_xlnm.Print_Area" localSheetId="8">ก.พ.69!$A$1:$L$42</definedName>
    <definedName name="_xlnm.Print_Area" localSheetId="4">'ต.ค. 68'!$A$1:$L$44</definedName>
    <definedName name="_xlnm.Print_Area" localSheetId="6">ธ.ค.68!$A$1:$L$43</definedName>
    <definedName name="_xlnm.Print_Area" localSheetId="5">'พ.ย. 68'!$A$1:$L$56</definedName>
    <definedName name="_xlnm.Print_Area" localSheetId="7">'ม.ค. 69'!$A$1:$L$47</definedName>
    <definedName name="_xlnm.Print_Area" localSheetId="9">มี.ค.69!$A$1:$L$57</definedName>
    <definedName name="_xlnm.Print_Titles" localSheetId="3">'ไตรมาส 1 (63)'!$1:$6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9" i="17" l="1"/>
  <c r="E48" i="17"/>
  <c r="E45" i="17"/>
  <c r="E44" i="17"/>
  <c r="E43" i="17"/>
  <c r="E36" i="16"/>
  <c r="E47" i="17"/>
  <c r="E46" i="17"/>
  <c r="E35" i="16"/>
  <c r="E34" i="16"/>
  <c r="E44" i="15"/>
  <c r="E43" i="15"/>
  <c r="E43" i="14"/>
  <c r="E42" i="14"/>
  <c r="E51" i="13"/>
  <c r="E50" i="13"/>
  <c r="E39" i="12"/>
  <c r="E38" i="12"/>
  <c r="E27" i="17" l="1"/>
  <c r="E25" i="17"/>
  <c r="E24" i="17"/>
  <c r="E23" i="17"/>
  <c r="E21" i="17"/>
  <c r="E22" i="17"/>
  <c r="E33" i="16"/>
  <c r="E20" i="17"/>
  <c r="E19" i="17"/>
  <c r="E18" i="17"/>
  <c r="E17" i="17"/>
  <c r="E16" i="17"/>
  <c r="E15" i="17"/>
  <c r="E14" i="17"/>
  <c r="E13" i="17"/>
  <c r="E12" i="17"/>
  <c r="E32" i="16"/>
  <c r="E11" i="17"/>
  <c r="E10" i="17"/>
  <c r="E31" i="16"/>
  <c r="E30" i="16"/>
  <c r="E41" i="15"/>
  <c r="E29" i="16"/>
  <c r="E9" i="17"/>
  <c r="E28" i="16"/>
  <c r="E13" i="16"/>
  <c r="E12" i="16"/>
  <c r="E40" i="15"/>
  <c r="B11" i="16"/>
  <c r="E39" i="15"/>
  <c r="E41" i="14"/>
  <c r="E38" i="15"/>
  <c r="E10" i="16"/>
  <c r="E9" i="16"/>
  <c r="E36" i="15"/>
  <c r="E35" i="15"/>
  <c r="E33" i="15"/>
  <c r="E32" i="15"/>
  <c r="E31" i="15"/>
  <c r="E40" i="14"/>
  <c r="E39" i="14"/>
  <c r="E38" i="14"/>
  <c r="E37" i="14"/>
  <c r="E36" i="14"/>
  <c r="E35" i="14"/>
  <c r="E30" i="15"/>
  <c r="E29" i="15"/>
  <c r="E14" i="15" l="1"/>
  <c r="E34" i="14"/>
  <c r="E33" i="14"/>
  <c r="E32" i="14"/>
  <c r="E31" i="14"/>
  <c r="E13" i="15"/>
  <c r="E10" i="15"/>
  <c r="E11" i="15"/>
  <c r="E12" i="15"/>
  <c r="E34" i="15"/>
  <c r="E37" i="15"/>
  <c r="E9" i="15"/>
  <c r="E30" i="14"/>
  <c r="E49" i="13"/>
  <c r="E12" i="14"/>
  <c r="E11" i="14"/>
  <c r="E10" i="14"/>
  <c r="E9" i="14"/>
  <c r="B20" i="12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37" i="12"/>
  <c r="E36" i="12"/>
  <c r="E35" i="12"/>
  <c r="E34" i="12"/>
  <c r="E33" i="12"/>
  <c r="E32" i="12" l="1"/>
  <c r="B32" i="12"/>
  <c r="E31" i="12"/>
  <c r="B31" i="12"/>
  <c r="E30" i="12"/>
  <c r="B30" i="12"/>
  <c r="E29" i="12"/>
  <c r="B29" i="12"/>
  <c r="E28" i="12"/>
  <c r="B28" i="12"/>
  <c r="E27" i="12"/>
  <c r="B27" i="12"/>
  <c r="E26" i="12"/>
  <c r="B26" i="12"/>
  <c r="E25" i="12"/>
  <c r="B25" i="12"/>
  <c r="E24" i="12"/>
  <c r="B24" i="12"/>
  <c r="E23" i="12"/>
  <c r="B23" i="12"/>
  <c r="E22" i="12"/>
  <c r="B22" i="12"/>
  <c r="E21" i="12"/>
  <c r="B21" i="12"/>
  <c r="E20" i="12"/>
  <c r="E19" i="12"/>
  <c r="E18" i="12"/>
  <c r="E15" i="12"/>
  <c r="E14" i="12"/>
  <c r="E13" i="12"/>
  <c r="E12" i="12"/>
  <c r="U74" i="17" l="1" a="1"/>
  <c r="U74" i="17" s="1"/>
  <c r="E28" i="17"/>
  <c r="E11" i="16"/>
  <c r="E29" i="14"/>
  <c r="E28" i="14"/>
  <c r="E27" i="14"/>
  <c r="E10" i="12"/>
  <c r="E11" i="12"/>
  <c r="E16" i="12"/>
  <c r="E17" i="12"/>
  <c r="E9" i="12"/>
  <c r="B16" i="12"/>
  <c r="E26" i="4"/>
  <c r="E16" i="3" l="1"/>
  <c r="E23" i="2" l="1"/>
  <c r="E23" i="1" l="1"/>
  <c r="U79" i="17" l="1"/>
  <c r="U78" i="17"/>
  <c r="U77" i="17"/>
  <c r="U76" i="17"/>
  <c r="U75" i="1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<sst xmlns="http://schemas.openxmlformats.org/spreadsheetml/2006/main" count="2721" uniqueCount="918">
  <si>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</si>
  <si>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ประจำไตรมาสที่ 2 (เดือน มกราคม พ.ศ. 2562 ถึง เดือน มีนาคม พ.ศ. 2562)</t>
  </si>
  <si>
    <t>สำนักงาน ป.ป.ช. ประจำจังหวัดอ่างทอง</t>
  </si>
  <si>
    <t xml:space="preserve">ลำดับที่ </t>
  </si>
  <si>
    <t>เลขประจำตัวผู้เสียภาษี/</t>
  </si>
  <si>
    <t>เลขประจำตัวประชาชน/</t>
  </si>
  <si>
    <t>(1)</t>
  </si>
  <si>
    <t>(2)</t>
  </si>
  <si>
    <t>ชื่อผู้ประกอบการ</t>
  </si>
  <si>
    <t>(3)</t>
  </si>
  <si>
    <t>รายการพัสดุที่จัดซื้อจัดจ้าง</t>
  </si>
  <si>
    <t>(4)</t>
  </si>
  <si>
    <t>จำนวนเงินรวม</t>
  </si>
  <si>
    <t>ที่จัดซื้อจัดจ้าง</t>
  </si>
  <si>
    <t>(5)</t>
  </si>
  <si>
    <t>เอกสารอ้างอิง (6)</t>
  </si>
  <si>
    <t>วันที่</t>
  </si>
  <si>
    <t>เลขที่</t>
  </si>
  <si>
    <t>เหตุผลสนับสนุน</t>
  </si>
  <si>
    <t>(7)</t>
  </si>
  <si>
    <t>รวมทั้งสิ้น</t>
  </si>
  <si>
    <t>หมายเหตุ : เงื่อนไขการบันทึกข้อมูล</t>
  </si>
  <si>
    <t>(1) ระบุลำดับที่เรียงตามลำดับวันที่ที่มีการจัดซื้อจัดจ้าง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</si>
  <si>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</si>
  <si>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</si>
  <si>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</si>
  <si>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>(5) ระบุจำนวนเงินรวมที่มีการจัดซื้อจดจ้างในแต่ละครั้ง กรณีที่ใบเสร็จรับเงินมีหลายรายการให้รวมจำนวนเงินที่จัดซื้อจัดจ้างทุกรายการ</t>
  </si>
  <si>
    <t>(6) ระบุวันที่/เลขที่ของสัญญาหรือข้อตกลงเป็นหนังสือ หรือหลักานการจ่ายเงิน เช่น ใบเสร็จรับเงิน ใบรับรองแทนใบเสร็จรับเงิน</t>
  </si>
  <si>
    <t>(7) ระบุเหตุผลสนับสนุนในการจัดซื้อจัดจ้างนั้น โดยให้ระบุเป็นเลขอ้างอิง ดังนี้</t>
  </si>
  <si>
    <t xml:space="preserve">     1 หมายถึง การจัดซื้อจัดจ้างตามหนังสือกรมบัญชีกลาง ด่วนที่สุด ที่ กค 04054/ว 322 ลงวันที่ 24 สิงหาคม 2560</t>
  </si>
  <si>
    <t xml:space="preserve">     2 หมายถึง การจัดซื้อจัดจ้างตามระเบียบฯ ข้อ 79 วรรคสอง</t>
  </si>
  <si>
    <t xml:space="preserve">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</t>
  </si>
  <si>
    <t xml:space="preserve">                  ยกเว้นการจัดซื้อจัดจ้างตามระเบียบฯ ข้อ 39 วรรคสอง</t>
  </si>
  <si>
    <t xml:space="preserve">                  ด่วนที่สุด ที่ กค (กวจ) 0405.2/ว 119 ลงวันที่ 9 มีนาคม 2561</t>
  </si>
  <si>
    <t xml:space="preserve">     4 หมายถึง การจัดซื้อจัดจ้างกรณีอื่นๆ นอกเหนือจาก 1 - 3</t>
  </si>
  <si>
    <t>1 1799 00065 34 1</t>
  </si>
  <si>
    <t>ร้าน เอ็นที ดีไซน์</t>
  </si>
  <si>
    <t>แผ่นพับ ขนาด A4 แบบ 2 ด้าน จำนวน 5,000 แผ่น</t>
  </si>
  <si>
    <t>10/2562</t>
  </si>
  <si>
    <t>0105560178526</t>
  </si>
  <si>
    <t>บริษัท เอ็มเอ็มพี เซลล์ แอนด์ เซอร์วิส จำกัด</t>
  </si>
  <si>
    <t xml:space="preserve">1. ชุดสร้างภาพ จำนวน 1 ชุด </t>
  </si>
  <si>
    <t>2. ชุดผงเหล็ก จำนวน 1 ชุด</t>
  </si>
  <si>
    <t>3. ลูกยางฟีดกระดาษบายพาส 3 ชิ้น</t>
  </si>
  <si>
    <t>11/2562</t>
  </si>
  <si>
    <t>3-1501-00222-66-1</t>
  </si>
  <si>
    <t>ร้านพงศ์ศรี เซอร์วิส โอเอ</t>
  </si>
  <si>
    <t>กระดาษถ่ายเอกสาร ขนาด A4 ชนิด 80 แกรม</t>
  </si>
  <si>
    <t>12/2562</t>
  </si>
  <si>
    <t>13/2562</t>
  </si>
  <si>
    <t>1. แฟ้มเอกสาร ขนาด 3 นิ้ว (120F)</t>
  </si>
  <si>
    <t xml:space="preserve">3. เทปลบคำผิดแบบป้าย </t>
  </si>
  <si>
    <t>2. แฟ้มเอกสาร ขนาด 3 นิ้ว (125A4)</t>
  </si>
  <si>
    <t>หมึกเครื่องถ่ายเอกสาร KYOCERA รุ่น TASKalfa 4500i (TK-6309)</t>
  </si>
  <si>
    <t>14/2562</t>
  </si>
  <si>
    <t>1. หมึกเครื่องพิมพ์เลเซอร์ ยี่ห้อ Broter 5450 (TN-3320)</t>
  </si>
  <si>
    <t>2. หมึกเครื่องพิมพ์ ยี่ห้อ Epson WF 2538 (T190109)K</t>
  </si>
  <si>
    <t>3. หมึกเครื่องพิมพ์ ยี่ห้อ Canon Pixma-100 (PGI-35 BK)</t>
  </si>
  <si>
    <t>4. หมึกเครื่องพิมพ์ ยี่ห้อ Canon Pixma-100 (CLI-36 CO)</t>
  </si>
  <si>
    <t xml:space="preserve">5. หมึกเครื่องพิมพ์ ยี่ห้อ Broter LC39M </t>
  </si>
  <si>
    <t>15/2562</t>
  </si>
  <si>
    <t>ตรายางแบบมีด้าม ขนาด 4.3x4.3 เซนติเมตร</t>
  </si>
  <si>
    <t>ประจำไตรมาสที่ 3 (เดือน เมษายน พ.ศ. 2562 ถึง เดือน มิถุนายน พ.ศ. 2562)</t>
  </si>
  <si>
    <t>0 1235 57000 99 0</t>
  </si>
  <si>
    <t>ห้างหุ้นส่วนจำกัด เบญจกุล</t>
  </si>
  <si>
    <t>0 1535 61000 19 2</t>
  </si>
  <si>
    <t xml:space="preserve">ห้างหุ้นส่วนจำกัด </t>
  </si>
  <si>
    <t>เอ็นที มีเดีย แอนด์ ปริ้นติ้ง</t>
  </si>
  <si>
    <t>กระเป๋า ผ้า 600 d สีเทา ขนาด 11x14 นิ้ว (130 ใบ)</t>
  </si>
  <si>
    <t>ป้ายไวนิล ขนาด 2.5x4 เมตร (1 ป้าย)</t>
  </si>
  <si>
    <t>สมุดฉีก ขนาด 50 แผ่น (130 เล่ม)</t>
  </si>
  <si>
    <t>ปากกาลูกลื่นสีน้ำเงิน (130 ด้าม)</t>
  </si>
  <si>
    <t>16/2562</t>
  </si>
  <si>
    <t>ปากกาลูกลื่นสีน้ำเงิน (530 ด้าม)</t>
  </si>
  <si>
    <t>17/2562</t>
  </si>
  <si>
    <t>ป้ายไวนิล ขนาด 2.43x4.90 เมตร (1 ป้าย)</t>
  </si>
  <si>
    <t>ตรายางเรื่องกล่าวหา (1 อัน)</t>
  </si>
  <si>
    <t>ตรายางบันทึกลงระบบ (1 อัน)</t>
  </si>
  <si>
    <t>ตรายางเบิกจากงบประมาณ (1 อัน)</t>
  </si>
  <si>
    <t>ตรายางจ่ายแล้วจากเงินยืมเลขที่ (1 อัน)</t>
  </si>
  <si>
    <t>19/2562</t>
  </si>
  <si>
    <t xml:space="preserve">    ห้างหุ้นส่วนจำกัด     เอ็นที มีเดีย แอนด์ ปริ้นติ้ง</t>
  </si>
  <si>
    <t>กระเป๋า ผ้า 600 d สีเทา ขนาด 11x14 นิ้ว (530 ใบ)</t>
  </si>
  <si>
    <t>18/2562</t>
  </si>
  <si>
    <t>3 1021 02204 01 8</t>
  </si>
  <si>
    <t>ทัศนีคอมพิวเตอร์ (สำนักงานใหญ่)</t>
  </si>
  <si>
    <t>ค่าล้างทำความสะอาด เครื่องปรับอากาศชนิดติดผนัง (10 ชุด)</t>
  </si>
  <si>
    <t>เช็คระบบพร้อมเติมน้ำยาแอร์ (1 ชุด)</t>
  </si>
  <si>
    <t>เปลี่ยนคาปาซิเตอร์พัดลมตัวนอก (1 ตัว)</t>
  </si>
  <si>
    <t>ประจำไตรมาสที่ 4 (เดือน กรกฎาคม พ.ศ. 2562 ถึง เดือน กันยายน พ.ศ. 2562)</t>
  </si>
  <si>
    <t>หมึกเครื่องพิมพ์เลเซอร์ ยี่ห้อ Brother 5450 (TN-3320) 1 กล่อง</t>
  </si>
  <si>
    <t>หมึกเครื่องพิมพ์ ยี่ห้อ Brother LC39BK  (สีดำ) 6 กล่อง</t>
  </si>
  <si>
    <t>หมึกเครื่องพิมพ์ ยี่ห้อ Brother LC39M (สีชมพู) 1 กล่อง</t>
  </si>
  <si>
    <t>หมึกเครื่องพิมพ์ ยี่ห้อ Brother LC39Y  (สีเหลือง) 2 กล่อง</t>
  </si>
  <si>
    <t>หมึกเครื่องพิมพ์ ยี่ห้อ Brother LC39C  (สีฟ้า) 2 กล่อง</t>
  </si>
  <si>
    <t>20/2562</t>
  </si>
  <si>
    <t>บริษัท เอ็มเอ็มพี เซลส์ แอนด์ เซอร์วิส จำกัด (สำนักงานใหญ่)</t>
  </si>
  <si>
    <t>หมึอเครื่องถ่ายเอกสาร KYOCERA รุ่น TASKalfa 4500i</t>
  </si>
  <si>
    <t>กระดาษถ่ายเอกสาร ขนาด A4 ชนิด 80 แกรม  375 รีม</t>
  </si>
  <si>
    <t>จำนวน 5 หลอด</t>
  </si>
  <si>
    <t>ประจำไตรมาสที่ 1 (เดือน ตุลาคม พ.ศ. 2562 ถึง เดือน ธันวาคม พ.ศ. 2562)</t>
  </si>
  <si>
    <t>3 1507 00058 65 0</t>
  </si>
  <si>
    <t>ร้านบิ๊กอาร์ตโฟโต้</t>
  </si>
  <si>
    <t>ตรายาง ชื่อ สกุล ตำแหน่ง ผอ. (แบบด้าม) 1 อัน</t>
  </si>
  <si>
    <t xml:space="preserve">ตรายาง ชื่อ สกุล ตำแหน่ง ผอ.ปฏิบัติราชการแทน </t>
  </si>
  <si>
    <t>(แบบด้าม) 1 อัน</t>
  </si>
  <si>
    <t>ป้ายชุด X-Stand ขนาด 0.80x1.80 เมตร (7 ชุด)</t>
  </si>
  <si>
    <t>5/2563</t>
  </si>
  <si>
    <t>เสื้อโปโล ผ้า จุติ สีขาว (400 ตัว)</t>
  </si>
  <si>
    <t>1/2563</t>
  </si>
  <si>
    <t>ป้ายไวนิล ขนาด 4.3x16 เมตร พร้อมติดตั้ง (1 ป้าย)</t>
  </si>
  <si>
    <t>3/2563</t>
  </si>
  <si>
    <t>จัดจ้างสถานที่บริเวณสนามหน้าศาลากลางจังหวัดอ่างทอง</t>
  </si>
  <si>
    <t>1. เครื่องเสียงพร้อมติดตั้ง จำนวน 1 ชุด</t>
  </si>
  <si>
    <t xml:space="preserve">อำเภอเมืองอ่างทอง จังหวัดอ่างทอง ดังนี้ (1 งาน) </t>
  </si>
  <si>
    <t>2. เต็นท์ผ้าใบสีขาว ขนาด 5x8 เมตร พร้อมติดั้ง 4 หลัง</t>
  </si>
  <si>
    <t>3. เต็นท์สนามสีขาว ขนาด 3x3 เมตร พร้อมติดั้ง 4 หลัง</t>
  </si>
  <si>
    <t>4. เก้าอี้พร้อมผ้าคลุม จำนวน 200 ตัว</t>
  </si>
  <si>
    <t>5. โซฟาชุดรับแขก จำนวน 1 ชุด</t>
  </si>
  <si>
    <t>6. โต๊ะหน้าขาวพร้อมผ้าคลุม จำนวน 6 ตัว</t>
  </si>
  <si>
    <t>7. โพรเดียม พร้อมตกแต่งดอกไม้ จำนวน 2 ตัว</t>
  </si>
  <si>
    <t>8. ตกแต่งบริเวณเวทีด้วยดอกไม้</t>
  </si>
  <si>
    <t>9. พร้อมบริการติดตั้งและรื้อถอน</t>
  </si>
  <si>
    <t>2/2563</t>
  </si>
  <si>
    <t xml:space="preserve">    ห้างหุ้นส่วนจำกัด       เอ็นที มีเดีย แอนด์ ปริ้นติ้ง</t>
  </si>
  <si>
    <t>ปากกาลูกลื่นสีน้ำเงิน (400 ด้าม)</t>
  </si>
  <si>
    <t>4/2563</t>
  </si>
  <si>
    <t>ลำดับที่</t>
  </si>
  <si>
    <t>งานที่จัดซื้อหรือจัดจ้าง</t>
  </si>
  <si>
    <t>วงเงินที่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</si>
  <si>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</si>
  <si>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</si>
  <si>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</si>
  <si>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</t>
  </si>
  <si>
    <t>เหตุผลที่คัดเลือก</t>
  </si>
  <si>
    <t>เลขที่และวันที่ของสัญญา</t>
  </si>
  <si>
    <t>จะซื้อหรือจ้าง</t>
  </si>
  <si>
    <t>และราคาที่เสนอ</t>
  </si>
  <si>
    <t>และราคาที่ตกลง</t>
  </si>
  <si>
    <t>โดยสรุป</t>
  </si>
  <si>
    <t>หรือข้อตกลง</t>
  </si>
  <si>
    <t>ซื้อหรือจ้าง</t>
  </si>
  <si>
    <t>ในการซื้อหรือจ้าง</t>
  </si>
  <si>
    <t>จ้างหนังสือพิมพ์ 13 ตค 68</t>
  </si>
  <si>
    <t>เฉพาะเจาะจง</t>
  </si>
  <si>
    <t>นายสาทร คชวงษ์</t>
  </si>
  <si>
    <t>B003/2569</t>
  </si>
  <si>
    <t>จ้างซ่อมแซมรถบรรทุก 80-6766 อท</t>
  </si>
  <si>
    <t>จ้างเหมาทำป้ายไวนิลประชาสัมพันธ์</t>
  </si>
  <si>
    <t>จ้างทำป้าย (งานรัฐพิธี)</t>
  </si>
  <si>
    <t>จัดซื้อผ้าผูก</t>
  </si>
  <si>
    <t>จัดซื้อดอกไม้ ประดับ</t>
  </si>
  <si>
    <t>จัดซื้ออาหารเสริมนม</t>
  </si>
  <si>
    <t>จ้างเหมา</t>
  </si>
  <si>
    <t>จ้างซ่อมแซมรถบรรทุก 81-1502 อท</t>
  </si>
  <si>
    <t>จ้างซ่อมแซมเสียงไร้สาย</t>
  </si>
  <si>
    <t>ค่าน้ำมันเชื้อเพลิง 1220</t>
  </si>
  <si>
    <t>ค่าน้ำมันเชื้อเพลิง 246</t>
  </si>
  <si>
    <t>ค่าน้ำมันเชื้อเพลิง 5008/3856</t>
  </si>
  <si>
    <t>ค่าน้ำมันเชื้อเพลิง 80-6766/81-1502</t>
  </si>
  <si>
    <t>ค่าน้ำมันเชื้อเพลิง 4467/2149</t>
  </si>
  <si>
    <t>ค่าน้ำมันเชื้อเพลิง 80-8339</t>
  </si>
  <si>
    <t>เครื่องพ่นหมอกควัน</t>
  </si>
  <si>
    <t>นางเพ็ญ ฉาบเพ็ชร</t>
  </si>
  <si>
    <t>นางทิติยา สนวนงาม</t>
  </si>
  <si>
    <t>นายกิจจา อาระรังสฤษฏ์</t>
  </si>
  <si>
    <t>นายพรชัย รัตน์ประสาทพร</t>
  </si>
  <si>
    <t>สหกรณ์โคนมมวกเหล็ก จำกัด</t>
  </si>
  <si>
    <t>นายสมชาย นามโภชน์</t>
  </si>
  <si>
    <t>นางบุษยา กลางทัพ</t>
  </si>
  <si>
    <t>นางศศิภรณ์ ตันติกุลวัฒนา</t>
  </si>
  <si>
    <t>ร้านออโต้วอซ์</t>
  </si>
  <si>
    <t>นางอัจฉา เติมเต็ม</t>
  </si>
  <si>
    <t>นายชาญชัย นิกรพันธ์</t>
  </si>
  <si>
    <t>นายสุริยนต์ ลาสอน</t>
  </si>
  <si>
    <t>นางเบญจวรรณ ภูริชกานต์</t>
  </si>
  <si>
    <t>นายณัฐพงศ์ สีใส</t>
  </si>
  <si>
    <t>นายเนติพงศ์ นาคฉิม</t>
  </si>
  <si>
    <t>นายทศพล พิมพ์วงศ์</t>
  </si>
  <si>
    <t>นายสัญญา สว่างเนตร</t>
  </si>
  <si>
    <t>นายดิลก กระจ่างเนตร</t>
  </si>
  <si>
    <t>นายภาษา เขียวฉอ้อน</t>
  </si>
  <si>
    <t>นายสายหยุด ทองย้อย</t>
  </si>
  <si>
    <t>นายอุบล กิจวิชา</t>
  </si>
  <si>
    <t>นายจีรศักดิ์ ขยาย</t>
  </si>
  <si>
    <t>นายกาหลง กิจวิชา</t>
  </si>
  <si>
    <t>นายณรงค์ศักดิ์ นวลละออง</t>
  </si>
  <si>
    <t>นายพิษณุ กนกกาญจนานนท์</t>
  </si>
  <si>
    <t>นายประทุม ยอดมีกลิ่น</t>
  </si>
  <si>
    <t>นายทรงพล สนธิเทศ</t>
  </si>
  <si>
    <t>นายสุนทร ราชวัตร</t>
  </si>
  <si>
    <t>นายพสธร รสชะเอม</t>
  </si>
  <si>
    <t>นายณัฐพล ขันสาคร</t>
  </si>
  <si>
    <t>นางสุมาลี บุญเรือง</t>
  </si>
  <si>
    <t>นางสาวนพวรรณ สีลาดหา</t>
  </si>
  <si>
    <t>นางสาวหัทยา เอี่ยมสำอางค์</t>
  </si>
  <si>
    <t>นางวาสนา นามโภชน์</t>
  </si>
  <si>
    <t>นางสาวณัฏฐณิชา บุญถนอม</t>
  </si>
  <si>
    <t>นางสาวลักขณา ผะอบแก้ว</t>
  </si>
  <si>
    <t xml:space="preserve">บริษัท อ.พรชัยวัฒน์ จำกัด </t>
  </si>
  <si>
    <t>B004/2569</t>
  </si>
  <si>
    <t>B007/2569</t>
  </si>
  <si>
    <t>B008/2569</t>
  </si>
  <si>
    <t>C003/69</t>
  </si>
  <si>
    <t>C004/69</t>
  </si>
  <si>
    <t>C006/69</t>
  </si>
  <si>
    <t>D001/69</t>
  </si>
  <si>
    <t>D002/69</t>
  </si>
  <si>
    <t>D005/69</t>
  </si>
  <si>
    <t>D007/69</t>
  </si>
  <si>
    <t>D009/69</t>
  </si>
  <si>
    <t>F001/69</t>
  </si>
  <si>
    <t>F002/69</t>
  </si>
  <si>
    <t>F003/69</t>
  </si>
  <si>
    <t>F004/69</t>
  </si>
  <si>
    <t>F006/69</t>
  </si>
  <si>
    <t>F007/69</t>
  </si>
  <si>
    <t>F008/69</t>
  </si>
  <si>
    <t>F009/69</t>
  </si>
  <si>
    <t>F010/69</t>
  </si>
  <si>
    <t>F011/69</t>
  </si>
  <si>
    <t>F012/69</t>
  </si>
  <si>
    <t>F013/69</t>
  </si>
  <si>
    <t>F014/69</t>
  </si>
  <si>
    <t>F015/69</t>
  </si>
  <si>
    <t>F016/69</t>
  </si>
  <si>
    <t>F017/69</t>
  </si>
  <si>
    <t>F018/69</t>
  </si>
  <si>
    <t>F019/69</t>
  </si>
  <si>
    <t>F020/69</t>
  </si>
  <si>
    <t>F021/69</t>
  </si>
  <si>
    <t>F022/69</t>
  </si>
  <si>
    <t>F023/69</t>
  </si>
  <si>
    <t>F024/69</t>
  </si>
  <si>
    <t>F025/69</t>
  </si>
  <si>
    <t>F026/69</t>
  </si>
  <si>
    <t>F027/69</t>
  </si>
  <si>
    <t>F028/69</t>
  </si>
  <si>
    <t>E001/69</t>
  </si>
  <si>
    <t>E006/69</t>
  </si>
  <si>
    <t>E005/69</t>
  </si>
  <si>
    <t>E002/69</t>
  </si>
  <si>
    <t>E003/69</t>
  </si>
  <si>
    <t>E004/69</t>
  </si>
  <si>
    <t>E007/69</t>
  </si>
  <si>
    <t>สรุปผลการดำเนินการจัดซื้อจัดจ้าง ในรอบเดือน พฤศจิกายน</t>
  </si>
  <si>
    <t>จัดซื้อวัสดุสำนักงาน</t>
  </si>
  <si>
    <t>จัดซื้อวัสดุงานบ้านงานครัว</t>
  </si>
  <si>
    <t>จัดซื้อวัสดุก่อสร้าง</t>
  </si>
  <si>
    <t>จ้างเหมาหนังสือพิมพ์</t>
  </si>
  <si>
    <t>จ้างเช่าเครื่องถ่ายเอกสาร(ส่วนเกิน ตค68)</t>
  </si>
  <si>
    <t>จ้างซ่อมแซมรถกระเช้า 80-8339 อท</t>
  </si>
  <si>
    <t>จ้างทำป้ายศูนย์ประสานการเลือกตั้ง</t>
  </si>
  <si>
    <t>จ้างทำป้ายประชาสัมพันธ์การรับเลือกตั้ง</t>
  </si>
  <si>
    <t>จ้างสปอตโฆษณา</t>
  </si>
  <si>
    <t>จัดซื้อวัสดุไฟฟ้า</t>
  </si>
  <si>
    <t>จัดซื้อถังขยะ 50 ใบ</t>
  </si>
  <si>
    <t>จัดซื้ออุปกรณ์เลือกตั้ง</t>
  </si>
  <si>
    <t>จ้างซ่อมแซมรถบรรทุกน้ำ บฉ3856 อท</t>
  </si>
  <si>
    <t>จ้างซ่อมแซมรถฟาร์มแทรกเตอร์</t>
  </si>
  <si>
    <t>จ้างซ่อมแซมรถขยะ 80-6766 อท</t>
  </si>
  <si>
    <t>จ้างซ่อมแซมประปา</t>
  </si>
  <si>
    <t>จ้างรถวิ่งโฆษณาประชาสัมพันธ์</t>
  </si>
  <si>
    <t>จัดซื้อถุงยังชีพ</t>
  </si>
  <si>
    <t>นายเฉลิมพล ศรีโสภา</t>
  </si>
  <si>
    <t>นางทิพวรรณ พุ่มพันธุ์วงษ์</t>
  </si>
  <si>
    <t>นายทรงวุธ กลิ่นสุคนธ์</t>
  </si>
  <si>
    <t>บริษัท เอส พี เอส ซัพพลาย แอนด์ เซอร์วิส จำกัด</t>
  </si>
  <si>
    <t>นายสุธน โคตรโสภา</t>
  </si>
  <si>
    <t>นางทิติยา สงวนงาม</t>
  </si>
  <si>
    <t>นายวิษวกฤษณ์ อ่วมงามทรัพย์</t>
  </si>
  <si>
    <t>นายธวัชชัย สัญญะวิธ๊</t>
  </si>
  <si>
    <t>บริษัท แสงอุดม ไลท์ติ้งเซ็นเตอร์ จํากัด</t>
  </si>
  <si>
    <t>หจก.มั่นคงกิจการุณ</t>
  </si>
  <si>
    <t>บริษัท เอสทูเอส แมชชีนเนอรี่ จำกัด</t>
  </si>
  <si>
    <t>ร้าน นพดลการช่าง</t>
  </si>
  <si>
    <t>นายหัสชัย ซีมากร</t>
  </si>
  <si>
    <t>นางสมใจ เขียวสวัสดิ์</t>
  </si>
  <si>
    <t>A003/69</t>
  </si>
  <si>
    <t>A005/69</t>
  </si>
  <si>
    <t>A006/69</t>
  </si>
  <si>
    <t>B009/69</t>
  </si>
  <si>
    <t>B010/69</t>
  </si>
  <si>
    <t>B014/69</t>
  </si>
  <si>
    <t>B015/69</t>
  </si>
  <si>
    <t>B016/69</t>
  </si>
  <si>
    <t>B017/69</t>
  </si>
  <si>
    <t>C008/69</t>
  </si>
  <si>
    <t>C009/69</t>
  </si>
  <si>
    <t>C010/69</t>
  </si>
  <si>
    <t>C012/69</t>
  </si>
  <si>
    <t>D011/69</t>
  </si>
  <si>
    <t>D012/69</t>
  </si>
  <si>
    <t>D013/69</t>
  </si>
  <si>
    <t>D014/69</t>
  </si>
  <si>
    <t>จัดซื้อกรอบรูป A4</t>
  </si>
  <si>
    <t>จัดซื้อน้ำน้ำแข็ง,น้ำดื่ม ด่านปีใหม่</t>
  </si>
  <si>
    <t>จ้างเช่าเครื่องถ่ายเอกสาร(ส่วนเกิน พย68)</t>
  </si>
  <si>
    <t>จ้างทำตรายาง</t>
  </si>
  <si>
    <t>จ้างเปลี่ยนแบตเตอรี่ บธ 5008 อท</t>
  </si>
  <si>
    <t>จ้างซ่อมแซมเก้าอี้</t>
  </si>
  <si>
    <t>จ้างทำป้ายแผนที่ภาษี 3 ป้าย</t>
  </si>
  <si>
    <t xml:space="preserve">จ้างเปลี่ยนแบตเตอรี่ รถสองประตูกองช่าง </t>
  </si>
  <si>
    <t>จ้างทำป้าย ด่านปีใหม่</t>
  </si>
  <si>
    <t xml:space="preserve">จ้างบำรุงรักษา รถสองประตูกองช่าง </t>
  </si>
  <si>
    <t>จ้างกางเต็น ด่านปีใหม่</t>
  </si>
  <si>
    <t>จ้างเช่าเครื่องถ่ายเอกสาร(ส่วนเกิน ธค68)</t>
  </si>
  <si>
    <t>จัดซื้อหมึกพิมพ์ เลือกตั้ง69</t>
  </si>
  <si>
    <t>จัดซิ้อวัสดุงานบ้านงานครัว</t>
  </si>
  <si>
    <t>จัดซื้อวัสดุอุปกรณ์ที่ใช้ในการเลือกตั้ง</t>
  </si>
  <si>
    <t>จัดซื้อครุภัณฑ์ ลำโพงเคลื่อนที่</t>
  </si>
  <si>
    <t>จ้างรถปรับอากาศ จำนวน 1 คัน</t>
  </si>
  <si>
    <t>จ้างทำป้ายไวนิล</t>
  </si>
  <si>
    <t>จ้างซ่อมแซมรถบรรทุกขยะ 80-6766 อท</t>
  </si>
  <si>
    <t>นางจำเรียง เสมือนเหมือน</t>
  </si>
  <si>
    <t>บริษัท สยามโกลบอลเฮ้าส์ จำกัด (มหาชน)</t>
  </si>
  <si>
    <t>ณัฐธิดา เพชรแก้ว</t>
  </si>
  <si>
    <t>นางนพพร พัฒนามงคล</t>
  </si>
  <si>
    <t>นางสาววงศ์เดือน บัวพินธุ์</t>
  </si>
  <si>
    <t>นายสุธน โครตโสภา</t>
  </si>
  <si>
    <t>นางกาญจนา ยิ้มช้อย</t>
  </si>
  <si>
    <t>ว่าที่ ร.ต.บูรณศักดิ์ บัวสาย</t>
  </si>
  <si>
    <t>นายชนิษร พิทักษ์เขต</t>
  </si>
  <si>
    <t>นายปกรณ์เกียรติ เสมอเหมือน</t>
  </si>
  <si>
    <t>นายปรีชา ปรีชาอมรกุล</t>
  </si>
  <si>
    <t>นายจิรวัฒน์ บุญอนันท์</t>
  </si>
  <si>
    <t> นายนพดล ท้วมเนตร</t>
  </si>
  <si>
    <t>A008/69</t>
  </si>
  <si>
    <t>A009/69</t>
  </si>
  <si>
    <t>A011/69</t>
  </si>
  <si>
    <t>A012/69</t>
  </si>
  <si>
    <t>A013/69</t>
  </si>
  <si>
    <t>B021/69</t>
  </si>
  <si>
    <t>B022/69</t>
  </si>
  <si>
    <t>B024/2569</t>
  </si>
  <si>
    <t>B025/2569</t>
  </si>
  <si>
    <t>B027/2569</t>
  </si>
  <si>
    <t>B028/2569</t>
  </si>
  <si>
    <t>B030/2569</t>
  </si>
  <si>
    <t>B031/2569</t>
  </si>
  <si>
    <t>B032/2569</t>
  </si>
  <si>
    <t>B034/2569</t>
  </si>
  <si>
    <t>B038/2569</t>
  </si>
  <si>
    <t>B039/2569</t>
  </si>
  <si>
    <t>B040/2569</t>
  </si>
  <si>
    <t>C015/2569</t>
  </si>
  <si>
    <t>C016/2569</t>
  </si>
  <si>
    <t>C017/2569</t>
  </si>
  <si>
    <t>C018/2569</t>
  </si>
  <si>
    <t>C019/2569</t>
  </si>
  <si>
    <t>D017/2569</t>
  </si>
  <si>
    <t>D019/2569</t>
  </si>
  <si>
    <t>D020/2569</t>
  </si>
  <si>
    <t>E004/2569</t>
  </si>
  <si>
    <t>E005/2569</t>
  </si>
  <si>
    <t>สรุปผลการดำเนินการจัดซื้อจัดจ้าง ในรอบเดือน ธันวาคม</t>
  </si>
  <si>
    <t>จัดซื้ออุปกรณ์เพื่อใช้ในการเลือกตั้ง ปี69</t>
  </si>
  <si>
    <t>จัดซื้อน้ำดื่มเพื่อใช้ในการเลือกตั้ง ปี69</t>
  </si>
  <si>
    <t>จัดซื้อหินคลุก</t>
  </si>
  <si>
    <t>จัดซื้อวัสดุไฟฟ้าและวิทยุ</t>
  </si>
  <si>
    <t>จัดซื้อวัสดุคอมพิวเตอร์</t>
  </si>
  <si>
    <t>จัดซื้อเครื่องแต่งกาย</t>
  </si>
  <si>
    <t>จ้างเหมาตั้งเต็นท์ 2 หลัง (เลือกตั้ง 69)</t>
  </si>
  <si>
    <t>จ้างเหมาติดตั้งชั่วคราวและไฟฟ้าส่องสว่าง</t>
  </si>
  <si>
    <t>จ้างเหมากางเต็นท์ หมู่ 2 มหาดไทย</t>
  </si>
  <si>
    <t>จ้างเหมากางเต็นท์ หมู่ 3 ป่างิ้ว</t>
  </si>
  <si>
    <t>จ้างเหมากางเต็นท์ หมู่ 5 ป่างิ้ว</t>
  </si>
  <si>
    <t>จ้างเหมากางเต็นท์ หมู่ 7 ป่างิ้ว</t>
  </si>
  <si>
    <t>จ้างเหมาถ่ายเอกสาร ขนาด A4 ขาวดำ</t>
  </si>
  <si>
    <t>จ้างเหมาทำป้ายไวนิล สรุปผลการเลือกตั้ง</t>
  </si>
  <si>
    <t>จัดซื้ออาหารสำเร็จรูป (เลือกตั้ง ปี69)</t>
  </si>
  <si>
    <t>จัดซื้อวัสดุอุปกรณ์โครงการรวมใจภักดิ์</t>
  </si>
  <si>
    <t>จ้างเหมาทำป้ายประกาศผลคะแนน</t>
  </si>
  <si>
    <t>จ้างเหมาสำรวจสุนัขแมว ปี69</t>
  </si>
  <si>
    <t>จ้างเหมาซ่อมแซมเครื่องปรับอากาศ</t>
  </si>
  <si>
    <t>จ้างเหมาซ่อมแซมรถ บฉ2149อท</t>
  </si>
  <si>
    <t>จ้างเหมาซ่อมแซมรถ กต 4467อท</t>
  </si>
  <si>
    <t>หจก.มาลัยเจริญ วัสดุก่อสร้าง</t>
  </si>
  <si>
    <t>นางสาวณัฐธิดา เพชรแก้ว</t>
  </si>
  <si>
    <t>นายสมเจตน์ ชาวหน้าไม้</t>
  </si>
  <si>
    <t>นายพงษ์พัฒน์ ไพรหาญ</t>
  </si>
  <si>
    <t>นายคำรณ จันทร์กระแจะ</t>
  </si>
  <si>
    <t>นางวนิดา ทองหล่อ</t>
  </si>
  <si>
    <t>นายประสงค์ คำนึงคง</t>
  </si>
  <si>
    <t>นางสาวปิยมาศ นาดประนิล</t>
  </si>
  <si>
    <t>นางปรียา แสงเพชร</t>
  </si>
  <si>
    <t>นางวันทนา ปานประเสร็ฐ</t>
  </si>
  <si>
    <t>นางจำเรียง เสมอเหมือน</t>
  </si>
  <si>
    <t>นายนพดล ท้วมเนตร</t>
  </si>
  <si>
    <t>บริษัท มิตซูอยุธยา (ไทยธาดา) จำกัด</t>
  </si>
  <si>
    <t>A014/2569</t>
  </si>
  <si>
    <t>A015/2569</t>
  </si>
  <si>
    <t>A016/2569</t>
  </si>
  <si>
    <t>A017/2569</t>
  </si>
  <si>
    <t>A018/2569</t>
  </si>
  <si>
    <t>A019/2569</t>
  </si>
  <si>
    <t>A020/2569</t>
  </si>
  <si>
    <t>A021/2569</t>
  </si>
  <si>
    <t>A022/2569</t>
  </si>
  <si>
    <t>B041/2569</t>
  </si>
  <si>
    <t>B042/2569</t>
  </si>
  <si>
    <t>B043/2569</t>
  </si>
  <si>
    <t>B044/2569</t>
  </si>
  <si>
    <t>B045/2569</t>
  </si>
  <si>
    <t>B046/2569</t>
  </si>
  <si>
    <t>B048/2569</t>
  </si>
  <si>
    <t>B049/2569</t>
  </si>
  <si>
    <t>C021/2569</t>
  </si>
  <si>
    <t>C022/2569</t>
  </si>
  <si>
    <t>C023/2569</t>
  </si>
  <si>
    <t>C024/2569</t>
  </si>
  <si>
    <t>C025/2569</t>
  </si>
  <si>
    <t>D021/2569</t>
  </si>
  <si>
    <t>D022/2569</t>
  </si>
  <si>
    <t>D023/2569</t>
  </si>
  <si>
    <t>D024/2569</t>
  </si>
  <si>
    <t>D025/2569</t>
  </si>
  <si>
    <t>สรุปผลการดำเนินการจัดซื้อจัดจ้าง ในรอบเดือน มกราคม</t>
  </si>
  <si>
    <t>จัดซื้อวัสดุสำนักงาน (น้ำดื่ม)</t>
  </si>
  <si>
    <t>จัดซื้อแบบพิมพ์ในการเลือกตั้ง ปี69</t>
  </si>
  <si>
    <t>จัดซื้ออุปกรณ์ที่ใช้ประจำหน่วยเลือกตั้ง เขต9</t>
  </si>
  <si>
    <t>จัดซื้อวัสดุไฟฟ้า (สายพาน)</t>
  </si>
  <si>
    <t>จัดซื้อเก้าอี้สำนักงานพนักพิง</t>
  </si>
  <si>
    <t>จัดซื้อวัสดุยานพาหนะและขนส่ง</t>
  </si>
  <si>
    <t>จ้างเหมาซ่อมแซมรถกระเช้า</t>
  </si>
  <si>
    <t>จ้างเหมาทำตรายาง</t>
  </si>
  <si>
    <t>จ้างเหมาถ่ายเอกสารส่วนเกิน มค 69</t>
  </si>
  <si>
    <t>จ้างเหมาถ่ายเอกสาร</t>
  </si>
  <si>
    <t>จ้างทำตรายางเลือกตั้ง เขตที่ 9</t>
  </si>
  <si>
    <t>จ้างเหมาป้ายไวนิล เขตที่ 9</t>
  </si>
  <si>
    <t>จ้างเหมาติดตั้งเต็นท์ผ้าใบ</t>
  </si>
  <si>
    <t>จ้างเหมาซ่อมเครื่องพ่นยา 3 สูบ</t>
  </si>
  <si>
    <t>จ้างเหมาจัดทำป้ายไวนิล</t>
  </si>
  <si>
    <t>จ้างเหมาล้างแอร์ 2 เครื่อง</t>
  </si>
  <si>
    <t>จ้างเหมาเครื่องถ่าย เดือน กพ69</t>
  </si>
  <si>
    <t>จัดซื้อวัสดุสำนักงาน จำนวน 14 รายการ</t>
  </si>
  <si>
    <t>จัดซื้อวัสดุเครื่องแต่งกาย</t>
  </si>
  <si>
    <t>จัดซื้อตู้เหล็ก 4 ตู้</t>
  </si>
  <si>
    <t>จัดซื้อวัสดุไฟฟ้า แบต 4 ก้อน</t>
  </si>
  <si>
    <t>จัดซื้อโต๊ะทำงานเหล็ก 5 ฟุต พร้อมกระจก</t>
  </si>
  <si>
    <t>จัดซื้อโต๊ะทำงานเหล็ก 4 ฟุต พร้อมกระจก</t>
  </si>
  <si>
    <t>จัดซื้อตู้เหล็ก 2 บานเปิด</t>
  </si>
  <si>
    <t>จัดซื้อสำนักงานพนักพิง ปรับระดับได้</t>
  </si>
  <si>
    <t>บริษัท สยามโกลบอลเฮ้าส์ จำกัด</t>
  </si>
  <si>
    <t>โรงพิมพ์อาสารักษาดินแดน</t>
  </si>
  <si>
    <t>บริษัท พีพี เฟอร์นิเทค อ่างทอง จํากัด</t>
  </si>
  <si>
    <t>นายธานี มณีประเสิฐสิทธิ์</t>
  </si>
  <si>
    <t>บริษัท เพิ่มพูลทรัพย์อ่างทอง</t>
  </si>
  <si>
    <t>นางสาวสิรภัทร ประกอบเก็บ</t>
  </si>
  <si>
    <t>A023/2569</t>
  </si>
  <si>
    <t>A024/2569</t>
  </si>
  <si>
    <t>A025/2569</t>
  </si>
  <si>
    <t>A026/2569</t>
  </si>
  <si>
    <t>A027/2569</t>
  </si>
  <si>
    <t>A028/2569</t>
  </si>
  <si>
    <t>A029/2569</t>
  </si>
  <si>
    <t>A030/2569</t>
  </si>
  <si>
    <t>A031/2569</t>
  </si>
  <si>
    <t>B050/2569</t>
  </si>
  <si>
    <t>B051/2569</t>
  </si>
  <si>
    <t>B052/2569</t>
  </si>
  <si>
    <t>B054/2569</t>
  </si>
  <si>
    <t>B055/2569</t>
  </si>
  <si>
    <t>B056/2569</t>
  </si>
  <si>
    <t>B057/2569</t>
  </si>
  <si>
    <t>B058/2569</t>
  </si>
  <si>
    <t>B059/2569</t>
  </si>
  <si>
    <t>B060/2569</t>
  </si>
  <si>
    <t>B062/2569</t>
  </si>
  <si>
    <t>B063/2569</t>
  </si>
  <si>
    <t>B064/2569</t>
  </si>
  <si>
    <t>B065/2569</t>
  </si>
  <si>
    <t>B066/2569</t>
  </si>
  <si>
    <t>B067/2569</t>
  </si>
  <si>
    <t>C027/2569</t>
  </si>
  <si>
    <t>C029/2569</t>
  </si>
  <si>
    <t>C030/2569</t>
  </si>
  <si>
    <t>C031/2569</t>
  </si>
  <si>
    <t>C032/2569</t>
  </si>
  <si>
    <t>C033/2569</t>
  </si>
  <si>
    <t>C034/2569</t>
  </si>
  <si>
    <t>C035/2569</t>
  </si>
  <si>
    <t>จัดซื้อวัสดุก่อสร้าง จำนวน 6 รายการ</t>
  </si>
  <si>
    <t>จัดซื้อพัดลม</t>
  </si>
  <si>
    <t>จัดซื้อวัสดุก่อสร้าง จำนวน 4 รายการ</t>
  </si>
  <si>
    <t>จัดซื้อวัสดุงานบ้านงานครัว สเปรย์ฉีดยุง</t>
  </si>
  <si>
    <t>จัดซื้อวัสดุงานบ้านงานครัว กระจกชุด 3 ชิ้น</t>
  </si>
  <si>
    <t>จัดซื้อเส้นท่อ PVC</t>
  </si>
  <si>
    <t>จัดซื้อแผ่นสำเร็จ</t>
  </si>
  <si>
    <t>จัดซื้อวัสดุก่อสร้าง ท่อปูน</t>
  </si>
  <si>
    <t>จ้างเหมาทำป้ายไวนิล</t>
  </si>
  <si>
    <t>จ้างเหมาทำตรายาง 2 อัน</t>
  </si>
  <si>
    <t>จ้างเหมาเครื่องปรับอากาศ</t>
  </si>
  <si>
    <t>จัดซื้อตู้ 40 ช่อง</t>
  </si>
  <si>
    <t>จัดซื้อครุภัณฑ์คอมพิวเตอร์ 3 เครื่อง</t>
  </si>
  <si>
    <t>จัดซื้อวัสดุสำนักงาน จำนวน 13 รายการ</t>
  </si>
  <si>
    <t>จัดซื้อคอมพิวเตอร์</t>
  </si>
  <si>
    <t>จัดซื้อวัสดุงานบ้านงานครัว (ถังขยะ)</t>
  </si>
  <si>
    <t>จัดซื้อตู้เหล็กบานเลื่อนกระจก</t>
  </si>
  <si>
    <t>จัดซื้อโต๊ะทำงานเหล็ก</t>
  </si>
  <si>
    <t>จัดซื้ออุปกรณ์กีฬา 9 รายการ</t>
  </si>
  <si>
    <t>จัดซื้อวัสดุสำนักงาน 22 รายการ</t>
  </si>
  <si>
    <t>จ้างเหมารถปรับอากาศ</t>
  </si>
  <si>
    <t xml:space="preserve">จ้างเหมาซ่อมรถขยะ </t>
  </si>
  <si>
    <t>จ้างฉีดวัคซีนโรคพิษสุนัขบ้า ปี69</t>
  </si>
  <si>
    <t>จ้างเหมาเปลี่ยนไส้กรองน้ำ</t>
  </si>
  <si>
    <t>จ้างเหมาซ่อมรถ 80-6766 อท</t>
  </si>
  <si>
    <t>จัดซื้อวัคซีน</t>
  </si>
  <si>
    <t>จัดซื้อวัสดุการเกษตร</t>
  </si>
  <si>
    <t>นางสาวธนพร เกิดสวัสดิ์</t>
  </si>
  <si>
    <t>นายธันยธรณ์ มั่นยืน</t>
  </si>
  <si>
    <t>นางสาวนิภา พุทธพงษ์</t>
  </si>
  <si>
    <t>บริษัท ไมโคร ซิสเต็ม คอร์เปอร์เรชั่น จำกัด</t>
  </si>
  <si>
    <t>นางสาวสุรีมาศ สำราญรื่น</t>
  </si>
  <si>
    <t>นางซ่อนกลิ่น วิศิษตานนท์</t>
  </si>
  <si>
    <t>บริษัท ฟิลเตอร์ มาร์ท จำกัด</t>
  </si>
  <si>
    <t>บริษัท ศ.ทองพิชชา แมชีนเนอรี่ จำกัด</t>
  </si>
  <si>
    <t>นายสหวัสส์ วงศ์จุฬาลักษณ์</t>
  </si>
  <si>
    <t>นางรุ่งนภา ทับนิล</t>
  </si>
  <si>
    <t>A032/2569</t>
  </si>
  <si>
    <t>A033/2569</t>
  </si>
  <si>
    <t>A034/2569</t>
  </si>
  <si>
    <t>A035/2569</t>
  </si>
  <si>
    <t>A036/2569</t>
  </si>
  <si>
    <t>A037/2569</t>
  </si>
  <si>
    <t>A038/2569</t>
  </si>
  <si>
    <t>A039/2569</t>
  </si>
  <si>
    <t>A040/2569</t>
  </si>
  <si>
    <t>A041/2569</t>
  </si>
  <si>
    <t>B069/2569</t>
  </si>
  <si>
    <t>B070/2569</t>
  </si>
  <si>
    <t>B071/2569</t>
  </si>
  <si>
    <t>B072/2569</t>
  </si>
  <si>
    <t>B073/2569</t>
  </si>
  <si>
    <t>B074/2569</t>
  </si>
  <si>
    <t>B075/2569</t>
  </si>
  <si>
    <t>C036/2569</t>
  </si>
  <si>
    <t>C038/2569</t>
  </si>
  <si>
    <t>C039/2569</t>
  </si>
  <si>
    <t>C040/2569</t>
  </si>
  <si>
    <t>C041/2569</t>
  </si>
  <si>
    <t>C042/2569</t>
  </si>
  <si>
    <t>C043/2569</t>
  </si>
  <si>
    <t>C044/2569</t>
  </si>
  <si>
    <t>C045/2569</t>
  </si>
  <si>
    <t>C046/2569</t>
  </si>
  <si>
    <t>C047/2569</t>
  </si>
  <si>
    <t>C048/2569</t>
  </si>
  <si>
    <t>C049/2569</t>
  </si>
  <si>
    <t>D028/2569</t>
  </si>
  <si>
    <t>D029/2569</t>
  </si>
  <si>
    <t>D030/2569</t>
  </si>
  <si>
    <t>D031/2569</t>
  </si>
  <si>
    <t>D032/2569</t>
  </si>
  <si>
    <t>D033/2569</t>
  </si>
  <si>
    <t>E008/2569</t>
  </si>
  <si>
    <t>E009/2569</t>
  </si>
  <si>
    <t>F029/2569</t>
  </si>
  <si>
    <t>F030/2569</t>
  </si>
  <si>
    <t>F031/2569</t>
  </si>
  <si>
    <t>F032/2569</t>
  </si>
  <si>
    <t>F033/2569</t>
  </si>
  <si>
    <t>F034/2569</t>
  </si>
  <si>
    <t>F035/2569</t>
  </si>
  <si>
    <t>F036/2569</t>
  </si>
  <si>
    <t>F037/2569</t>
  </si>
  <si>
    <t>F038/2569</t>
  </si>
  <si>
    <t>F039/2569</t>
  </si>
  <si>
    <t>F040/2569</t>
  </si>
  <si>
    <t>F041/2569</t>
  </si>
  <si>
    <t>F042/2569</t>
  </si>
  <si>
    <t>F043/2569</t>
  </si>
  <si>
    <t>F044/2569</t>
  </si>
  <si>
    <t>F045/2569</t>
  </si>
  <si>
    <t>F046/2569</t>
  </si>
  <si>
    <t>F047/2569</t>
  </si>
  <si>
    <t>F048/2569</t>
  </si>
  <si>
    <t>F049/2569</t>
  </si>
  <si>
    <t>F050/2569</t>
  </si>
  <si>
    <t>F051/2569</t>
  </si>
  <si>
    <t>F052/2569</t>
  </si>
  <si>
    <t>F053/2569</t>
  </si>
  <si>
    <t>F054/2569</t>
  </si>
  <si>
    <t>F055/2569</t>
  </si>
  <si>
    <t>วันที่  31  เดือน ตุลาคม พ.ศ. 2568</t>
  </si>
  <si>
    <t>วันที่  31  เดือน มีนาคม พ.ศ. 2569</t>
  </si>
  <si>
    <t>คุณสมบัติครบถ้วนถูกต้องตามที่หน่วยงานกำหนด</t>
  </si>
  <si>
    <t>(องค์การบริหารส่วนตำบลนรสิงห์)</t>
  </si>
  <si>
    <t>จัดซื้อน้ำดื่ม - น้ำแข็ง</t>
  </si>
  <si>
    <t>นางสาววรรณา ดีบุกคำ</t>
  </si>
  <si>
    <t>จ้างเหมาจัดสถานที่พร้อมประดับตกแต่งผ้า</t>
  </si>
  <si>
    <t>นายทวีศักดิ์ พลมาตร</t>
  </si>
  <si>
    <t>จัดซื้อเครื่องไทยธรรม</t>
  </si>
  <si>
    <t>จ้างเหมาประกอบอาหาร พร้อมเครื่องดื่ม</t>
  </si>
  <si>
    <t>ร้านมีศิลป์รุ่งโรจน์</t>
  </si>
  <si>
    <t>นางสุนันทา ใจฉลาด</t>
  </si>
  <si>
    <t>จ้างเหมาซ่อมแซมรถยนต์</t>
  </si>
  <si>
    <t>นางสาววรพร ไสยวุฒิ</t>
  </si>
  <si>
    <t>นางสุรินทร์ สมศักดิ์</t>
  </si>
  <si>
    <t>นางบุญนำ สีลา</t>
  </si>
  <si>
    <t>นางปานณัฐชา กันมา</t>
  </si>
  <si>
    <t>นายไพเราะ กันศิริ</t>
  </si>
  <si>
    <t>นายสุทธิพร จันทร์พ็ญ</t>
  </si>
  <si>
    <t>นางสาวธิภาพร โพธิ์มณี</t>
  </si>
  <si>
    <t>นายอุดม พงไพร</t>
  </si>
  <si>
    <t>นางสาวกนกวรรณ กันศิริ</t>
  </si>
  <si>
    <t>นางสาววรรณนิศา นาคกุญชร</t>
  </si>
  <si>
    <t>นางสาวตวงรัตน์ พวงศิริ</t>
  </si>
  <si>
    <t>นายเอกรัตน์ นกขุนทอง</t>
  </si>
  <si>
    <t>นางสาวสุริฉาย ภู่จำนง</t>
  </si>
  <si>
    <t>จ้างเหมาโครงการก่อสร้างท่อระบายน้ำคอนกรีตเสริมเหล็ก</t>
  </si>
  <si>
    <t>นายล่วม ผ่องโอภาส</t>
  </si>
  <si>
    <t>เลขที่ 1/2569</t>
  </si>
  <si>
    <t>เลขที่ 001/2569</t>
  </si>
  <si>
    <t>เลขที่ 002/2569</t>
  </si>
  <si>
    <t>วันที่ 9/10/2568</t>
  </si>
  <si>
    <t>วันที่ 7/10/2568</t>
  </si>
  <si>
    <t>วันที่ 16/10/2568</t>
  </si>
  <si>
    <t>เลขที่ 003/2569</t>
  </si>
  <si>
    <t>เลขที่ 004/2569</t>
  </si>
  <si>
    <t>วันที่ 20/10/2568</t>
  </si>
  <si>
    <t>วันที่ 8/10/2568</t>
  </si>
  <si>
    <t>เลขที่ 005/2569</t>
  </si>
  <si>
    <t>วันที่ 1/10/2568</t>
  </si>
  <si>
    <t>วันที่ 24/10/2568</t>
  </si>
  <si>
    <t>เลขที่ 006/2569</t>
  </si>
  <si>
    <t>เลขที่ 007/2569</t>
  </si>
  <si>
    <t>วันที่ 17/10/2568</t>
  </si>
  <si>
    <t>เลขที่ 008/2569</t>
  </si>
  <si>
    <t>เลขที่ 009/2569</t>
  </si>
  <si>
    <t>เลขที่ 010/2569</t>
  </si>
  <si>
    <t>เลขที่ 011/2569</t>
  </si>
  <si>
    <t>เลขที่ 012/2569</t>
  </si>
  <si>
    <t>เลขที่ 013/2569</t>
  </si>
  <si>
    <t>เลขที่ 014/2569</t>
  </si>
  <si>
    <t>เลขที่ 015/2569</t>
  </si>
  <si>
    <t>เลขที่ 016/2569</t>
  </si>
  <si>
    <t>เลขที่ 017/2569</t>
  </si>
  <si>
    <t>เลขที่ 018/2569</t>
  </si>
  <si>
    <t>เลขที่ 019/2569</t>
  </si>
  <si>
    <t>เลขที่ 021/2569</t>
  </si>
  <si>
    <t>เลขที่ 022/2569</t>
  </si>
  <si>
    <t>วันที่ 28/10/2568</t>
  </si>
  <si>
    <t>จ้างเหมาผูกผ้าบริเวณสำนักงาน</t>
  </si>
  <si>
    <t>นางสาวอัจฉรา นนท์แก้ว</t>
  </si>
  <si>
    <t>วันที่ 31/10/2568</t>
  </si>
  <si>
    <t>เลขที่ 023/2569</t>
  </si>
  <si>
    <t>วันที่ 30/10/2568</t>
  </si>
  <si>
    <t>จัดซื้อเครื่องคอมพิวเตอร์จำนวน 1 ชุด</t>
  </si>
  <si>
    <t>ร้านพล อิเล็คแอนด์ไอที</t>
  </si>
  <si>
    <t>จัดซื้อกระสอบทราย</t>
  </si>
  <si>
    <t>นางสาวเพ็ญพัก สุขสลุง</t>
  </si>
  <si>
    <t>วันที่ 12/11/2568</t>
  </si>
  <si>
    <t>วันที่ 7/11/2568</t>
  </si>
  <si>
    <t>วันที่ 15/11/2568</t>
  </si>
  <si>
    <t>เลขที่ 024/2569</t>
  </si>
  <si>
    <r>
      <t xml:space="preserve">สรุปผลการดำเนินการจัดซื้อจัดจ้าง ในรอบเดือน </t>
    </r>
    <r>
      <rPr>
        <b/>
        <sz val="18"/>
        <rFont val="TH SarabunIT๙"/>
        <family val="2"/>
      </rPr>
      <t>ตุลาคม</t>
    </r>
  </si>
  <si>
    <t>วันที่ 6/11/2025</t>
  </si>
  <si>
    <t>เลขที่ 025/2569</t>
  </si>
  <si>
    <t>วันที่ 6/11/2568</t>
  </si>
  <si>
    <t>เลขที่ 026/2569</t>
  </si>
  <si>
    <t>วันที่ 11/11/2568</t>
  </si>
  <si>
    <t>จ้างเหมาจัดสถานที่</t>
  </si>
  <si>
    <t>เลขที่ 027/2569</t>
  </si>
  <si>
    <t>วันที่ 6/10/2568</t>
  </si>
  <si>
    <t>จ้างเหมาซ่อมแซมระบบประปา</t>
  </si>
  <si>
    <t>วันที่ 3/11/2568</t>
  </si>
  <si>
    <t>จัดซื้อกระสอบป่าน</t>
  </si>
  <si>
    <t>นางสาวสุชาวดี สัมประสิทธิ์</t>
  </si>
  <si>
    <t>เลขที่ 028/2569</t>
  </si>
  <si>
    <t>วันที่ 14/11/2568</t>
  </si>
  <si>
    <t>นางสาวชโรธร สุขแสงแก้ว</t>
  </si>
  <si>
    <t>จัดซื้อทรายถม</t>
  </si>
  <si>
    <t>นางสาวบุญเสริม ฤาชา</t>
  </si>
  <si>
    <t>เลขที่ 029/2569</t>
  </si>
  <si>
    <t>วันที่ 13/11/2568</t>
  </si>
  <si>
    <t>จัดซื้อผงหมึก</t>
  </si>
  <si>
    <t>บริษัท เอ็มเอ็มพี เซลส์ แอนด์ เซอร์วิส จำกัด</t>
  </si>
  <si>
    <t>วันที่ 5/11/2568</t>
  </si>
  <si>
    <t>เลขที่ 020/2569</t>
  </si>
  <si>
    <t>วันที่ 18/11/2568</t>
  </si>
  <si>
    <t>เลขที่ 030/2569</t>
  </si>
  <si>
    <t>วันที่ 21/11/2568</t>
  </si>
  <si>
    <t>วันที่ 22/11/2568</t>
  </si>
  <si>
    <t>เลขที่ 031/2569</t>
  </si>
  <si>
    <t>เลขที่ 032/2569</t>
  </si>
  <si>
    <t>เลขที่ 033/2569</t>
  </si>
  <si>
    <t>วันที่ 23/11/2568</t>
  </si>
  <si>
    <t>เลขที่ 034/2569</t>
  </si>
  <si>
    <t>วันที่ 24/11/2568</t>
  </si>
  <si>
    <t>เลขที่ 035/2569</t>
  </si>
  <si>
    <t>วันที่ 25/11/2568</t>
  </si>
  <si>
    <t xml:space="preserve">จัดซื้อกระดาษต่อเนื่อง </t>
  </si>
  <si>
    <t>วันที่ 27/11/2568</t>
  </si>
  <si>
    <t>วันที่ 28/11/2568</t>
  </si>
  <si>
    <t>เลขที่ 036/2569</t>
  </si>
  <si>
    <t>เลขที่ 037/2569</t>
  </si>
  <si>
    <t>เลขที่ 038/2569</t>
  </si>
  <si>
    <t>เลขที่ 039/2569</t>
  </si>
  <si>
    <t>เลขที่ 040/2569</t>
  </si>
  <si>
    <t>เลขที่ 041/2569</t>
  </si>
  <si>
    <t>เลขที่ 042/2569</t>
  </si>
  <si>
    <t>เลขที่ 043/2569</t>
  </si>
  <si>
    <t>เลขที่ 044/2569</t>
  </si>
  <si>
    <t>เลขที่ 046/2569</t>
  </si>
  <si>
    <t>เลขที่ 045/2569</t>
  </si>
  <si>
    <t>เลขที่ 047/2569</t>
  </si>
  <si>
    <t>เลขที่ 048/2569</t>
  </si>
  <si>
    <t>เลขที่ 049/2569</t>
  </si>
  <si>
    <t>จ้างเหมาซ่อมแซมขั้วแบตเตอรี่ รถยนต์</t>
  </si>
  <si>
    <t>ร้านป่าโมกแบตเตอรี่</t>
  </si>
  <si>
    <t>วันที่ 12/12/2568</t>
  </si>
  <si>
    <t>เลขที่ 050/2569</t>
  </si>
  <si>
    <t>จัดซื้อยางรถยนต์</t>
  </si>
  <si>
    <t>หจก.อ่างทองการยาง</t>
  </si>
  <si>
    <t>วันที่ 8/12/2568</t>
  </si>
  <si>
    <t>เลขที่ 051/2569</t>
  </si>
  <si>
    <t>วันที่ 11/12/2568</t>
  </si>
  <si>
    <t>จัดซื้อใบเสร็จรับเงิน</t>
  </si>
  <si>
    <t>เลขที่ 052/2569</t>
  </si>
  <si>
    <t>วันที่ 26/12/2568</t>
  </si>
  <si>
    <t>จ้างเหมาซ่อมบำรุงกล้องวงจรปิด</t>
  </si>
  <si>
    <t xml:space="preserve">ร้านพีพี เจริญทรัพย์ </t>
  </si>
  <si>
    <t>วันที่ 18/12/2568</t>
  </si>
  <si>
    <t>จ้างเหมาซ่อมแซมปริ้นเตอร์</t>
  </si>
  <si>
    <t>เลขที่ 053/2569</t>
  </si>
  <si>
    <t>เลขที่ 054/2569</t>
  </si>
  <si>
    <t>จัดซื้อธง</t>
  </si>
  <si>
    <t>นางวันดี ปัญญาพร</t>
  </si>
  <si>
    <t>เลขที่ 055/2569</t>
  </si>
  <si>
    <t>เลขที่ 056/2569</t>
  </si>
  <si>
    <t>เลขที่ 057/2569</t>
  </si>
  <si>
    <t>เลขที่ 058/2569</t>
  </si>
  <si>
    <t>เลขที่ 059/2569</t>
  </si>
  <si>
    <t>เลขที่ 060/2569</t>
  </si>
  <si>
    <t>เลขที่ 061/2569</t>
  </si>
  <si>
    <t>เลขที่ 062/2569</t>
  </si>
  <si>
    <t>เลขที่ 063/2569</t>
  </si>
  <si>
    <t>เลขที่ 064/2569</t>
  </si>
  <si>
    <t>เลขที่ 065/2569</t>
  </si>
  <si>
    <t>เลขที่ 066/2569</t>
  </si>
  <si>
    <t>เลขที่ 067/2569</t>
  </si>
  <si>
    <t>วันที่ 5/1/2569</t>
  </si>
  <si>
    <t>เลขที่ 056/2570</t>
  </si>
  <si>
    <t>จัดซื้อถุงมือ</t>
  </si>
  <si>
    <t>จ้างเหมาทำตรายางเลือกตั้ง</t>
  </si>
  <si>
    <t>ร้าน ว.รุ่งเรืองสวนมะลิ</t>
  </si>
  <si>
    <t>เลขที่ 057/2570</t>
  </si>
  <si>
    <t>วันที่ 6/1/2569</t>
  </si>
  <si>
    <t>วันที่ 24/12/2568</t>
  </si>
  <si>
    <t>จัดซื้อดอกไม้ ธูป เทียน</t>
  </si>
  <si>
    <t>นางบุญนาค เอนกลาภ</t>
  </si>
  <si>
    <t>วันที่ 29/12/2568</t>
  </si>
  <si>
    <t>จ้างเหมาซ่อมแซมเครื่องสูบน้ำ</t>
  </si>
  <si>
    <t>ห้างหุ้นส่วนจำกัด บุญประดับ            ปิโตรเลี่ยม</t>
  </si>
  <si>
    <t>วันที่ 25/12/2568</t>
  </si>
  <si>
    <t>เลขที่ 060/2570</t>
  </si>
  <si>
    <t>วันที่ 8/1/2569</t>
  </si>
  <si>
    <t>วันที่  30  เดือน พฤศจิกายน พ.ศ. 2568</t>
  </si>
  <si>
    <t>วันที่  31  เดือน ธันวาคม พ.ศ. 2568</t>
  </si>
  <si>
    <t>วันที่  31 เดือน มกราคม พ.ศ.2569</t>
  </si>
  <si>
    <t>วันที่ 29/1/2569</t>
  </si>
  <si>
    <t>เลขที่ 068/2569</t>
  </si>
  <si>
    <t>เลขที่ 069/2569</t>
  </si>
  <si>
    <t>เลขที่ 070/2569</t>
  </si>
  <si>
    <t>เลขที่ 071/2569</t>
  </si>
  <si>
    <t>เลขที่ 072/2569</t>
  </si>
  <si>
    <t>เลขที่ 073/2569</t>
  </si>
  <si>
    <t>เลขที่ 074/2569</t>
  </si>
  <si>
    <t>เลขที่ 075/2569</t>
  </si>
  <si>
    <t>เลขที่ 076/2569</t>
  </si>
  <si>
    <t>เลขที่ 077/2569</t>
  </si>
  <si>
    <t>จ้างเหมาซ่อมแซมรถยนต์ขยะ</t>
  </si>
  <si>
    <t>วันที่ 19/1/2569</t>
  </si>
  <si>
    <t>เลขที่ 078/2569</t>
  </si>
  <si>
    <t>หกจ.สารรังสรรค์</t>
  </si>
  <si>
    <t>วันที่ 19/12/2568</t>
  </si>
  <si>
    <t>วันที่ 20/1/2569</t>
  </si>
  <si>
    <t>จัดซื้อน้ำยางมะตอย</t>
  </si>
  <si>
    <t>ว.รุ่งเรือง พาณิชย์</t>
  </si>
  <si>
    <t>วันที่ 22/12/2568</t>
  </si>
  <si>
    <t>วันที่ 23/12/2568</t>
  </si>
  <si>
    <t>วันที่ 10/10/2568</t>
  </si>
  <si>
    <t>จ้างเหมาจัดทำป้ายเลือกตั้ง</t>
  </si>
  <si>
    <t>จัดซื้อผ้าต่วน</t>
  </si>
  <si>
    <t>จัดซื้อหมึกพิมพ์</t>
  </si>
  <si>
    <t>เลขที่ 039/2570</t>
  </si>
  <si>
    <t>เลขที่ 079/2570</t>
  </si>
  <si>
    <t>จัดซื้อหมึกเครื่องถ่ายเอกสาร</t>
  </si>
  <si>
    <t>วันที่ 27/1/2569</t>
  </si>
  <si>
    <t>จ้างเหมาทาสีทางม้าลาย</t>
  </si>
  <si>
    <t>เลขที่ 080/2569</t>
  </si>
  <si>
    <t>วันที่ 20/01/2569</t>
  </si>
  <si>
    <t>จ้างเหมารถโดยปรับอากาศ</t>
  </si>
  <si>
    <t>นางสาวปภินดา วรรณวัฒนเมธา</t>
  </si>
  <si>
    <t>เลขที่ 081/2569</t>
  </si>
  <si>
    <t>วันที่ 27/01/2569</t>
  </si>
  <si>
    <t>จ้างเหมาจัดหาชุดนางรำพร้อมแต่งหน้า     ทำผม</t>
  </si>
  <si>
    <t>นางบุญนาค อเนกลาภ</t>
  </si>
  <si>
    <t>เลขที่ 082/2569</t>
  </si>
  <si>
    <t>วันที่ 29/01/2569</t>
  </si>
  <si>
    <t>จัดซื้อป้ายคล้องคอ พร้อมสาย</t>
  </si>
  <si>
    <t>นายปรมัตถ์ เลิศศักดิ์วิมาน</t>
  </si>
  <si>
    <t>วันที่ 10/2/2569</t>
  </si>
  <si>
    <t>เลขที่ 083/2570</t>
  </si>
  <si>
    <t>วันที่ 30/12/2568</t>
  </si>
  <si>
    <t>เลขที่ 084/2570</t>
  </si>
  <si>
    <t>จ้างเหมาผลิตสปอตประชาสัมพันธ์</t>
  </si>
  <si>
    <t>นายธวัชชัย สัญญะวิรี</t>
  </si>
  <si>
    <t>วันที่ 12/1/2569</t>
  </si>
  <si>
    <t>เลขที่ 085/2570</t>
  </si>
  <si>
    <t>วันที่  28  เดือน กุมภาพันธ์ พ.ศ. 2569</t>
  </si>
  <si>
    <t>เลขที่ 086/2569</t>
  </si>
  <si>
    <t>เลขที่ 087/2569</t>
  </si>
  <si>
    <t>วันที่ 3/2/2569</t>
  </si>
  <si>
    <t>วันที่ 20/2/2569</t>
  </si>
  <si>
    <t>ร้านดาวคู่</t>
  </si>
  <si>
    <t>วันที่ 16/1/2569</t>
  </si>
  <si>
    <t>รดาบาดาล นางสมบัติ คงดี</t>
  </si>
  <si>
    <t>วันที่ 6/2/2569</t>
  </si>
  <si>
    <t>เลขที่ 088/2569</t>
  </si>
  <si>
    <t>จ้างเหมาซ่อมแซมเครื่องตัดหญ้า</t>
  </si>
  <si>
    <t>เลขที่ 089/2569</t>
  </si>
  <si>
    <t>วันที่ 27/2/2569</t>
  </si>
  <si>
    <t>เลขที่ 092/2569</t>
  </si>
  <si>
    <t>เลขที่ 095/2569</t>
  </si>
  <si>
    <t>เลขที่ 096/2569</t>
  </si>
  <si>
    <t>เลขที่ 097/2569</t>
  </si>
  <si>
    <t>เลขที่ 098/2569</t>
  </si>
  <si>
    <t>เลขที่ 099/2569</t>
  </si>
  <si>
    <t>เลขที่ 100/2569</t>
  </si>
  <si>
    <t>เลขที่ 101/2569</t>
  </si>
  <si>
    <t>เลขที่ 102/2569</t>
  </si>
  <si>
    <t>เลขที่ 103/2569</t>
  </si>
  <si>
    <t>เลขที่ 104/2569</t>
  </si>
  <si>
    <t>เลขที่ 105/2569</t>
  </si>
  <si>
    <t>เลขที่ 106/2569</t>
  </si>
  <si>
    <t>เลขที่ 107/2569</t>
  </si>
  <si>
    <t>เลขที่ 108/2569</t>
  </si>
  <si>
    <t>วันที่ 2/3/2569</t>
  </si>
  <si>
    <t xml:space="preserve">ร้านคูณทรัพย์ </t>
  </si>
  <si>
    <t>เลขที่ 109/2569</t>
  </si>
  <si>
    <t>วันที่ 24/2/2569</t>
  </si>
  <si>
    <t>ร้านปั้นหลี 2552</t>
  </si>
  <si>
    <t>จัดซื้อวัสดุก่อสร้าง (วัสดุประปา)</t>
  </si>
  <si>
    <t>วันที่ 26/1/2569</t>
  </si>
  <si>
    <t>เลขที่ 110/2569</t>
  </si>
  <si>
    <t>เลขที่ 111/2569</t>
  </si>
  <si>
    <t>วันที่ 5/3/2569</t>
  </si>
  <si>
    <t>เลขที่ 112/2569</t>
  </si>
  <si>
    <t>จัดซื้อพลั่วตักทราย</t>
  </si>
  <si>
    <t>จัดซื้อยากำจัดศัตรูพืช</t>
  </si>
  <si>
    <t>ประภาภัทร การเกษตร</t>
  </si>
  <si>
    <t>วันที่ 23/2/2569</t>
  </si>
  <si>
    <t>จัดซื้ออุปกรณ์กีฬา</t>
  </si>
  <si>
    <t>วันที่ 11/3/2569</t>
  </si>
  <si>
    <t>จัดซื้อเครื่องพิมพ์ แบบฉีดหมึก</t>
  </si>
  <si>
    <t>วันที่ 9/3/2569</t>
  </si>
  <si>
    <t>จ้างเหมาซ่อมแซมเครื่องคอมพิวเตอร์</t>
  </si>
  <si>
    <t>เลขที่ 113/2569</t>
  </si>
  <si>
    <t>เลขที่ 114/2569</t>
  </si>
  <si>
    <t>เลขที่ 115/2569</t>
  </si>
  <si>
    <t>วันที่ 10/3/2569</t>
  </si>
  <si>
    <t>จัดซื้อแบตเตอรี่มอเตอร์ไซด์</t>
  </si>
  <si>
    <t>เลขที่ 116/2569</t>
  </si>
  <si>
    <t>เลขที่ 117/2569</t>
  </si>
  <si>
    <t>เลขที่ 118/2569</t>
  </si>
  <si>
    <t>วันที่ 25/2/2569</t>
  </si>
  <si>
    <t>จ้างเหมาปรับปรุงภูมิทัศน์</t>
  </si>
  <si>
    <t>เลขที่ 119/2569</t>
  </si>
  <si>
    <t>วันที่ 16/3/2569</t>
  </si>
  <si>
    <t>เลขที่ 120/2569</t>
  </si>
  <si>
    <t>เลขที่ 121/2569</t>
  </si>
  <si>
    <t>จัดซื้อวัคซีนป้องกันโรคพิษสุนัขบ้า พร้อมเข็ม</t>
  </si>
  <si>
    <t>ร้านเจริญทวีทรัพย์</t>
  </si>
  <si>
    <t>วันที่ 12/3/2569</t>
  </si>
  <si>
    <t>เลขที่ 122/2569</t>
  </si>
  <si>
    <t>นายยงยุทธ รักกลิ่น</t>
  </si>
  <si>
    <t>วันที่ 4/3/2569</t>
  </si>
  <si>
    <t>เลขที่ 123/2569</t>
  </si>
  <si>
    <t>จัดซื้ออาหารเสริม (นม) โรงเรียน ประจำเดือน มีนาคม 2569</t>
  </si>
  <si>
    <t>'สหกรณ์โคนมมวกเหล็ก</t>
  </si>
  <si>
    <t>จัดซื้ออาหารเสริม (นม) โรงเรียน ประจำเดือน ตุลาคม 2568</t>
  </si>
  <si>
    <t>วันที่ 2/10/2568</t>
  </si>
  <si>
    <t>จัดซื้ออาหารเสริม (นม) โรงเรียน ประจำเดือน พฤศจิกายน 2568</t>
  </si>
  <si>
    <t>จัดซื้ออาหารเสริม (นม) โรงเรียน ประจำเดือน ธันวาคม 2568</t>
  </si>
  <si>
    <t>วันที่ 2/12/2568</t>
  </si>
  <si>
    <t>จัดซื้ออาหารเสริม (นม) โรงเรียน ประจำเดือน มกราคม 2569</t>
  </si>
  <si>
    <t>วันที่ 2/1/2569</t>
  </si>
  <si>
    <t>จัดซื้ออาหารเสริม (นม) โรงเรียน ประจำเดือน กุมภาพันธ์ 2569</t>
  </si>
  <si>
    <t>วันที่ 2/2/2569</t>
  </si>
  <si>
    <t>วันที่ 27/3/2569</t>
  </si>
  <si>
    <t>เลขที่ 124/2569</t>
  </si>
  <si>
    <t>เลขที่ 125/2569</t>
  </si>
  <si>
    <t>เลขที่ 126/2569</t>
  </si>
  <si>
    <t>เลขที่ 127/2569</t>
  </si>
  <si>
    <t>เลขที่ 128/2569</t>
  </si>
  <si>
    <t>เลขที่ 129/2569</t>
  </si>
  <si>
    <t>เลขที่ 130/2569</t>
  </si>
  <si>
    <t>เลขที่ 131/2569</t>
  </si>
  <si>
    <t>เลขที่ 132/2569</t>
  </si>
  <si>
    <t>เลขที่ 133/2569</t>
  </si>
  <si>
    <t>เลขที่ 134/2569</t>
  </si>
  <si>
    <t>เลขที่ 135/2569</t>
  </si>
  <si>
    <t>เลขที่ 136/2569</t>
  </si>
  <si>
    <t>เลขที่ 137/2569</t>
  </si>
  <si>
    <t>วันที่ 23/3/2569</t>
  </si>
  <si>
    <t>เลขที่ 138/2569</t>
  </si>
  <si>
    <t>จัดซื้อถ้วยรางวัล</t>
  </si>
  <si>
    <t>ร้านนิภา ถ้วยรางวัล</t>
  </si>
  <si>
    <t>วันที่ 26/3/2569</t>
  </si>
  <si>
    <t>เลขที่ 139/2569</t>
  </si>
  <si>
    <t>จ้างเหมาปรับปรุงซ่อมแซมประตูพร้อมเททางลาดหน้าอาคาร</t>
  </si>
  <si>
    <t>จัดซื้อคลอรีนน้ำ</t>
  </si>
  <si>
    <t>บริษัท เรนิตา อินโนเวชั่น จำกัด</t>
  </si>
  <si>
    <t>วันที่ 24/3/2569</t>
  </si>
  <si>
    <t>สรุปผลการดำเนินการจัดซื้อจัดจ้าง ในรอบเดือน มีนาคม</t>
  </si>
  <si>
    <t>สรุปผลการดำเนินการจัดซื้อจัดจ้าง ในรอบเดือน กุมภาพันธ์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</si>
</sst>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[$-101041E]d\ mmm\ yy;@"/>
    <numFmt numFmtId="188" formatCode="[$-1870000]d/mm/yyyy;@"/>
    <numFmt numFmtId="189" formatCode="[$-D070000]d/mm/yyyy;@"/>
  </numFmts>
  <fonts count="2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b/>
      <sz val="18"/>
      <color theme="1"/>
      <name val="TH SarabunIT๙"/>
      <family val="2"/>
    </font>
    <font>
      <sz val="15"/>
      <color theme="1"/>
      <name val="TH SarabunIT๙"/>
      <family val="2"/>
    </font>
    <font>
      <sz val="14"/>
      <color theme="1"/>
      <name val="TH SarabunIT๙"/>
      <family val="2"/>
    </font>
    <font>
      <sz val="16"/>
      <name val="TH SarabunIT๙"/>
      <family val="2"/>
    </font>
    <font>
      <sz val="14"/>
      <name val="TH SarabunIT๙"/>
      <family val="2"/>
    </font>
    <font>
      <sz val="12"/>
      <color theme="1"/>
      <name val="TH SarabunIT๙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2"/>
      <name val="TH SarabunIT๙"/>
      <family val="2"/>
    </font>
    <font>
      <sz val="16"/>
      <color rgb="FF050505"/>
      <name val="TH SarabunIT๙"/>
      <family val="2"/>
    </font>
    <font>
      <sz val="16"/>
      <color theme="1"/>
      <name val="TH SarabunIT๙"/>
      <family val="2"/>
      <charset val="222"/>
    </font>
    <font>
      <sz val="14"/>
      <color theme="1"/>
      <name val="TH SarabunIT๙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ahoma"/>
      <family val="2"/>
      <charset val="222"/>
      <scheme val="minor"/>
    </font>
    <font>
      <sz val="16"/>
      <color theme="1" tint="4.9989318521683403E-2"/>
      <name val="TH SarabunIT๙"/>
      <family val="2"/>
    </font>
    <font>
      <b/>
      <sz val="18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6">
    <xf numFmtId="0" fontId="0" fillId="0" borderId="0" xfId="0"/>
    <xf numFmtId="0" fontId="2" fillId="0" borderId="0" xfId="0" applyFont="1"/>
    <xf numFmtId="0" fontId="4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3" fontId="2" fillId="0" borderId="1" xfId="1" applyFont="1" applyBorder="1" applyAlignment="1">
      <alignment horizontal="left" vertical="center"/>
    </xf>
    <xf numFmtId="187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/>
    </xf>
    <xf numFmtId="187" fontId="2" fillId="0" borderId="1" xfId="0" applyNumberFormat="1" applyFont="1" applyBorder="1" applyAlignment="1">
      <alignment vertical="center"/>
    </xf>
    <xf numFmtId="43" fontId="2" fillId="0" borderId="14" xfId="0" applyNumberFormat="1" applyFont="1" applyBorder="1" applyAlignment="1">
      <alignment horizontal="left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/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43" fontId="2" fillId="2" borderId="1" xfId="1" applyFont="1" applyFill="1" applyBorder="1" applyAlignment="1">
      <alignment horizontal="left" vertical="center"/>
    </xf>
    <xf numFmtId="187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2" borderId="10" xfId="0" applyFont="1" applyFill="1" applyBorder="1" applyAlignment="1">
      <alignment horizontal="left" vertical="center"/>
    </xf>
    <xf numFmtId="43" fontId="3" fillId="0" borderId="14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43" fontId="2" fillId="2" borderId="2" xfId="1" applyFont="1" applyFill="1" applyBorder="1" applyAlignment="1">
      <alignment vertical="center"/>
    </xf>
    <xf numFmtId="187" fontId="2" fillId="2" borderId="2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43" fontId="3" fillId="0" borderId="15" xfId="0" applyNumberFormat="1" applyFont="1" applyBorder="1" applyAlignment="1">
      <alignment horizontal="left" vertical="center"/>
    </xf>
    <xf numFmtId="0" fontId="2" fillId="0" borderId="3" xfId="0" applyFont="1" applyBorder="1"/>
    <xf numFmtId="0" fontId="2" fillId="0" borderId="10" xfId="0" applyFont="1" applyBorder="1"/>
    <xf numFmtId="43" fontId="2" fillId="2" borderId="1" xfId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7" fillId="3" borderId="16" xfId="0" applyFont="1" applyFill="1" applyBorder="1"/>
    <xf numFmtId="0" fontId="7" fillId="0" borderId="16" xfId="0" applyFont="1" applyBorder="1"/>
    <xf numFmtId="0" fontId="8" fillId="0" borderId="16" xfId="0" applyFont="1" applyBorder="1" applyAlignment="1">
      <alignment horizontal="left"/>
    </xf>
    <xf numFmtId="0" fontId="8" fillId="3" borderId="16" xfId="0" applyFont="1" applyFill="1" applyBorder="1" applyAlignment="1">
      <alignment horizontal="left"/>
    </xf>
    <xf numFmtId="43" fontId="7" fillId="3" borderId="16" xfId="1" applyFont="1" applyFill="1" applyBorder="1"/>
    <xf numFmtId="43" fontId="7" fillId="0" borderId="16" xfId="1" applyFont="1" applyBorder="1"/>
    <xf numFmtId="43" fontId="2" fillId="0" borderId="16" xfId="1" applyFont="1" applyBorder="1"/>
    <xf numFmtId="43" fontId="2" fillId="3" borderId="16" xfId="1" applyFont="1" applyFill="1" applyBorder="1"/>
    <xf numFmtId="43" fontId="6" fillId="3" borderId="16" xfId="1" applyFont="1" applyFill="1" applyBorder="1"/>
    <xf numFmtId="0" fontId="8" fillId="3" borderId="16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6" fillId="3" borderId="16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3" borderId="1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/>
    </xf>
    <xf numFmtId="0" fontId="7" fillId="3" borderId="16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0" fillId="3" borderId="16" xfId="0" applyFont="1" applyFill="1" applyBorder="1" applyAlignment="1">
      <alignment horizontal="left"/>
    </xf>
    <xf numFmtId="0" fontId="10" fillId="0" borderId="16" xfId="0" applyFont="1" applyBorder="1" applyAlignment="1">
      <alignment horizontal="left"/>
    </xf>
    <xf numFmtId="0" fontId="10" fillId="0" borderId="16" xfId="0" applyFont="1" applyBorder="1"/>
    <xf numFmtId="0" fontId="10" fillId="3" borderId="16" xfId="0" applyFont="1" applyFill="1" applyBorder="1"/>
    <xf numFmtId="188" fontId="8" fillId="3" borderId="16" xfId="0" applyNumberFormat="1" applyFont="1" applyFill="1" applyBorder="1" applyAlignment="1">
      <alignment horizontal="center"/>
    </xf>
    <xf numFmtId="188" fontId="8" fillId="0" borderId="16" xfId="0" applyNumberFormat="1" applyFont="1" applyBorder="1" applyAlignment="1">
      <alignment horizontal="center"/>
    </xf>
    <xf numFmtId="0" fontId="2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2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2" borderId="4" xfId="0" quotePrefix="1" applyFont="1" applyFill="1" applyBorder="1" applyAlignment="1">
      <alignment horizontal="left" vertical="center" wrapText="1"/>
    </xf>
    <xf numFmtId="43" fontId="7" fillId="3" borderId="16" xfId="1" applyFont="1" applyFill="1" applyBorder="1" applyAlignment="1">
      <alignment vertical="center"/>
    </xf>
    <xf numFmtId="0" fontId="6" fillId="3" borderId="16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left" vertical="center"/>
    </xf>
    <xf numFmtId="188" fontId="8" fillId="3" borderId="16" xfId="0" applyNumberFormat="1" applyFont="1" applyFill="1" applyBorder="1" applyAlignment="1">
      <alignment horizontal="center" vertical="center"/>
    </xf>
    <xf numFmtId="43" fontId="7" fillId="0" borderId="16" xfId="1" applyFont="1" applyBorder="1" applyAlignment="1">
      <alignment vertical="center"/>
    </xf>
    <xf numFmtId="0" fontId="10" fillId="0" borderId="16" xfId="0" applyFont="1" applyBorder="1" applyAlignment="1">
      <alignment horizontal="left" vertical="center"/>
    </xf>
    <xf numFmtId="188" fontId="8" fillId="0" borderId="16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43" fontId="8" fillId="0" borderId="16" xfId="1" applyFont="1" applyBorder="1" applyAlignment="1">
      <alignment vertical="center"/>
    </xf>
    <xf numFmtId="43" fontId="2" fillId="0" borderId="16" xfId="1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43" fontId="2" fillId="3" borderId="16" xfId="1" applyFont="1" applyFill="1" applyBorder="1" applyAlignment="1">
      <alignment vertical="center"/>
    </xf>
    <xf numFmtId="0" fontId="10" fillId="3" borderId="16" xfId="0" applyFont="1" applyFill="1" applyBorder="1" applyAlignment="1">
      <alignment vertical="center"/>
    </xf>
    <xf numFmtId="43" fontId="6" fillId="3" borderId="16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3" fontId="2" fillId="2" borderId="5" xfId="0" quotePrefix="1" applyNumberFormat="1" applyFont="1" applyFill="1" applyBorder="1" applyAlignment="1">
      <alignment horizontal="center" vertical="center" wrapText="1"/>
    </xf>
    <xf numFmtId="43" fontId="7" fillId="3" borderId="16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3" borderId="16" xfId="0" applyFont="1" applyFill="1" applyBorder="1"/>
    <xf numFmtId="43" fontId="7" fillId="0" borderId="16" xfId="1" applyFont="1" applyBorder="1" applyAlignment="1">
      <alignment horizontal="center" vertical="center"/>
    </xf>
    <xf numFmtId="0" fontId="12" fillId="0" borderId="16" xfId="0" applyFont="1" applyBorder="1" applyAlignment="1">
      <alignment horizontal="center"/>
    </xf>
    <xf numFmtId="0" fontId="12" fillId="3" borderId="16" xfId="0" applyFont="1" applyFill="1" applyBorder="1" applyAlignment="1">
      <alignment horizontal="center"/>
    </xf>
    <xf numFmtId="0" fontId="6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7" fillId="3" borderId="16" xfId="0" applyFont="1" applyFill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12" fillId="0" borderId="16" xfId="0" applyFont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vertical="center"/>
    </xf>
    <xf numFmtId="0" fontId="8" fillId="3" borderId="16" xfId="0" applyFont="1" applyFill="1" applyBorder="1" applyAlignment="1">
      <alignment vertical="center"/>
    </xf>
    <xf numFmtId="0" fontId="8" fillId="0" borderId="16" xfId="0" applyFont="1" applyBorder="1" applyAlignment="1">
      <alignment horizontal="left" vertical="center"/>
    </xf>
    <xf numFmtId="0" fontId="8" fillId="3" borderId="16" xfId="0" applyFont="1" applyFill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vertical="center"/>
    </xf>
    <xf numFmtId="14" fontId="8" fillId="3" borderId="16" xfId="0" applyNumberFormat="1" applyFont="1" applyFill="1" applyBorder="1" applyAlignment="1">
      <alignment horizontal="center" vertical="center"/>
    </xf>
    <xf numFmtId="14" fontId="8" fillId="0" borderId="16" xfId="0" applyNumberFormat="1" applyFont="1" applyBorder="1" applyAlignment="1">
      <alignment horizontal="center" vertical="center"/>
    </xf>
    <xf numFmtId="43" fontId="8" fillId="3" borderId="16" xfId="1" applyFont="1" applyFill="1" applyBorder="1"/>
    <xf numFmtId="0" fontId="13" fillId="0" borderId="16" xfId="0" applyFont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189" fontId="2" fillId="0" borderId="5" xfId="0" applyNumberFormat="1" applyFont="1" applyBorder="1" applyAlignment="1">
      <alignment horizontal="left" vertical="center"/>
    </xf>
    <xf numFmtId="0" fontId="14" fillId="3" borderId="16" xfId="0" applyFont="1" applyFill="1" applyBorder="1"/>
    <xf numFmtId="43" fontId="14" fillId="3" borderId="16" xfId="1" applyFont="1" applyFill="1" applyBorder="1"/>
    <xf numFmtId="0" fontId="15" fillId="3" borderId="16" xfId="0" applyFont="1" applyFill="1" applyBorder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left"/>
    </xf>
    <xf numFmtId="0" fontId="16" fillId="0" borderId="16" xfId="0" applyFont="1" applyBorder="1" applyAlignment="1">
      <alignment horizontal="left"/>
    </xf>
    <xf numFmtId="188" fontId="15" fillId="3" borderId="16" xfId="0" applyNumberFormat="1" applyFont="1" applyFill="1" applyBorder="1" applyAlignment="1">
      <alignment horizontal="center"/>
    </xf>
    <xf numFmtId="188" fontId="15" fillId="0" borderId="16" xfId="0" applyNumberFormat="1" applyFont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189" fontId="2" fillId="0" borderId="0" xfId="0" applyNumberFormat="1" applyFont="1" applyAlignment="1">
      <alignment horizontal="left" vertical="center"/>
    </xf>
    <xf numFmtId="0" fontId="9" fillId="3" borderId="16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center"/>
    </xf>
    <xf numFmtId="43" fontId="2" fillId="2" borderId="7" xfId="0" quotePrefix="1" applyNumberFormat="1" applyFont="1" applyFill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3" fontId="2" fillId="0" borderId="4" xfId="1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2" borderId="0" xfId="0" quotePrefix="1" applyFont="1" applyFill="1" applyAlignment="1">
      <alignment horizontal="left" vertical="center" wrapText="1"/>
    </xf>
    <xf numFmtId="43" fontId="2" fillId="2" borderId="0" xfId="0" quotePrefix="1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43" fontId="2" fillId="0" borderId="0" xfId="1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left"/>
    </xf>
    <xf numFmtId="189" fontId="2" fillId="0" borderId="0" xfId="0" applyNumberFormat="1" applyFont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3" xfId="0" applyFont="1" applyFill="1" applyBorder="1"/>
    <xf numFmtId="43" fontId="7" fillId="3" borderId="16" xfId="1" applyFont="1" applyFill="1" applyBorder="1" applyAlignment="1"/>
    <xf numFmtId="188" fontId="7" fillId="3" borderId="16" xfId="0" applyNumberFormat="1" applyFont="1" applyFill="1" applyBorder="1" applyAlignment="1">
      <alignment horizontal="center"/>
    </xf>
    <xf numFmtId="43" fontId="7" fillId="0" borderId="16" xfId="1" applyFont="1" applyBorder="1" applyAlignment="1"/>
    <xf numFmtId="188" fontId="7" fillId="0" borderId="16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  <xf numFmtId="43" fontId="7" fillId="3" borderId="16" xfId="1" applyFont="1" applyFill="1" applyBorder="1" applyAlignment="1">
      <alignment horizontal="center"/>
    </xf>
    <xf numFmtId="0" fontId="18" fillId="3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left"/>
    </xf>
    <xf numFmtId="43" fontId="2" fillId="0" borderId="16" xfId="1" applyFont="1" applyBorder="1" applyAlignment="1"/>
    <xf numFmtId="0" fontId="7" fillId="3" borderId="16" xfId="0" applyFont="1" applyFill="1" applyBorder="1" applyAlignment="1">
      <alignment horizontal="left"/>
    </xf>
    <xf numFmtId="43" fontId="2" fillId="3" borderId="16" xfId="1" applyFont="1" applyFill="1" applyBorder="1" applyAlignment="1"/>
    <xf numFmtId="189" fontId="17" fillId="0" borderId="0" xfId="0" applyNumberFormat="1" applyFont="1"/>
    <xf numFmtId="0" fontId="2" fillId="2" borderId="0" xfId="0" applyFont="1" applyFill="1" applyAlignment="1">
      <alignment horizontal="left"/>
    </xf>
    <xf numFmtId="0" fontId="2" fillId="2" borderId="6" xfId="0" quotePrefix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vertical="center"/>
    </xf>
    <xf numFmtId="49" fontId="2" fillId="0" borderId="10" xfId="0" applyNumberFormat="1" applyFont="1" applyBorder="1" applyAlignment="1">
      <alignment vertical="center"/>
    </xf>
    <xf numFmtId="49" fontId="2" fillId="0" borderId="3" xfId="0" applyNumberFormat="1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4" fontId="2" fillId="0" borderId="2" xfId="0" applyNumberFormat="1" applyFont="1" applyBorder="1" applyAlignment="1">
      <alignment horizontal="right" vertical="center"/>
    </xf>
    <xf numFmtId="4" fontId="2" fillId="0" borderId="10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center"/>
    </xf>
    <xf numFmtId="187" fontId="2" fillId="0" borderId="2" xfId="0" applyNumberFormat="1" applyFont="1" applyBorder="1" applyAlignment="1">
      <alignment horizontal="center" vertical="center"/>
    </xf>
    <xf numFmtId="187" fontId="2" fillId="0" borderId="10" xfId="0" applyNumberFormat="1" applyFont="1" applyBorder="1" applyAlignment="1">
      <alignment horizontal="center" vertical="center"/>
    </xf>
    <xf numFmtId="187" fontId="2" fillId="0" borderId="3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43" fontId="2" fillId="0" borderId="2" xfId="1" applyFont="1" applyBorder="1" applyAlignment="1">
      <alignment horizontal="center" vertical="center"/>
    </xf>
    <xf numFmtId="43" fontId="2" fillId="0" borderId="10" xfId="1" applyFont="1" applyBorder="1" applyAlignment="1">
      <alignment horizontal="center" vertical="center"/>
    </xf>
    <xf numFmtId="43" fontId="2" fillId="0" borderId="3" xfId="1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43" fontId="2" fillId="2" borderId="3" xfId="1" applyFont="1" applyFill="1" applyBorder="1" applyAlignment="1">
      <alignment horizontal="center" vertical="center"/>
    </xf>
    <xf numFmtId="187" fontId="2" fillId="2" borderId="2" xfId="0" applyNumberFormat="1" applyFont="1" applyFill="1" applyBorder="1" applyAlignment="1">
      <alignment horizontal="center" vertical="center"/>
    </xf>
    <xf numFmtId="187" fontId="2" fillId="2" borderId="3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3" fontId="2" fillId="2" borderId="10" xfId="1" applyFont="1" applyFill="1" applyBorder="1" applyAlignment="1">
      <alignment horizontal="center" vertical="center"/>
    </xf>
    <xf numFmtId="187" fontId="2" fillId="2" borderId="10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1871960" y="0"/>
          <a:ext cx="969645" cy="39624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AB6613C-155C-4CA4-9E2A-0C49B1D0630D}"/>
            </a:ext>
          </a:extLst>
        </xdr:cNvPr>
        <xdr:cNvSpPr txBox="1"/>
      </xdr:nvSpPr>
      <xdr:spPr>
        <a:xfrm>
          <a:off x="11932920" y="0"/>
          <a:ext cx="962025" cy="38862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BAA122B-0A4C-4A6B-A53C-09D7D3A3E6EC}"/>
            </a:ext>
          </a:extLst>
        </xdr:cNvPr>
        <xdr:cNvSpPr txBox="1"/>
      </xdr:nvSpPr>
      <xdr:spPr>
        <a:xfrm>
          <a:off x="12687300" y="0"/>
          <a:ext cx="908685" cy="38862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1886E90-41E7-4831-8A5A-151444A37410}"/>
            </a:ext>
          </a:extLst>
        </xdr:cNvPr>
        <xdr:cNvSpPr txBox="1"/>
      </xdr:nvSpPr>
      <xdr:spPr>
        <a:xfrm>
          <a:off x="12976860" y="0"/>
          <a:ext cx="954405" cy="38862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7A2654B-8155-491E-B58C-874C64699385}"/>
            </a:ext>
          </a:extLst>
        </xdr:cNvPr>
        <xdr:cNvSpPr txBox="1"/>
      </xdr:nvSpPr>
      <xdr:spPr>
        <a:xfrm>
          <a:off x="14188440" y="0"/>
          <a:ext cx="977265" cy="38862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345A52CD-079E-4C76-A977-F3F7EAE8BD13}"/>
            </a:ext>
          </a:extLst>
        </xdr:cNvPr>
        <xdr:cNvSpPr txBox="1"/>
      </xdr:nvSpPr>
      <xdr:spPr>
        <a:xfrm>
          <a:off x="13792200" y="0"/>
          <a:ext cx="1535430" cy="379095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C373F95-CC49-447A-B7EC-A9A3932CF059}"/>
            </a:ext>
          </a:extLst>
        </xdr:cNvPr>
        <xdr:cNvSpPr txBox="1"/>
      </xdr:nvSpPr>
      <xdr:spPr>
        <a:xfrm>
          <a:off x="15179040" y="0"/>
          <a:ext cx="962025" cy="38862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914400</xdr:colOff>
      <xdr:row>0</xdr:row>
      <xdr:rowOff>0</xdr:rowOff>
    </xdr:from>
    <xdr:to>
      <xdr:col>11</xdr:col>
      <xdr:colOff>954405</xdr:colOff>
      <xdr:row>1</xdr:row>
      <xdr:rowOff>121920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C1608727-16B9-4125-8D37-A976EC417003}"/>
            </a:ext>
          </a:extLst>
        </xdr:cNvPr>
        <xdr:cNvSpPr txBox="1"/>
      </xdr:nvSpPr>
      <xdr:spPr>
        <a:xfrm>
          <a:off x="13792200" y="0"/>
          <a:ext cx="1535430" cy="379095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8"/>
  <sheetViews>
    <sheetView topLeftCell="A7" workbookViewId="0">
      <selection activeCell="E13" sqref="E13:E15"/>
    </sheetView>
  </sheetViews>
  <sheetFormatPr defaultColWidth="9" defaultRowHeight="24" customHeight="1" x14ac:dyDescent="0.3"/>
  <cols>
    <col min="1" max="1" width="6.75" style="1" customWidth="1"/>
    <col min="2" max="2" width="19.625" style="1" customWidth="1"/>
    <col min="3" max="3" width="19.75" style="1" customWidth="1"/>
    <col min="4" max="4" width="42.5" style="1" customWidth="1"/>
    <col min="5" max="5" width="12.875" style="1" customWidth="1"/>
    <col min="6" max="7" width="10.5" style="1" customWidth="1"/>
    <col min="8" max="9" width="6.25" style="1" customWidth="1"/>
    <col min="10" max="16384" width="9" style="1"/>
  </cols>
  <sheetData>
    <row r="1" spans="1:9" ht="24" customHeight="1" x14ac:dyDescent="0.3">
      <c r="A1" s="184" t="s">
        <v>0</v>
      </c>
      <c r="B1" s="184"/>
      <c r="C1" s="184"/>
      <c r="D1" s="184"/>
      <c r="E1" s="184"/>
      <c r="F1" s="184"/>
      <c r="G1" s="184"/>
      <c r="H1" s="184"/>
      <c r="I1" s="184"/>
    </row>
    <row r="2" spans="1:9" ht="24" customHeight="1" x14ac:dyDescent="0.3">
      <c r="A2" s="184" t="s">
        <v>1</v>
      </c>
      <c r="B2" s="184"/>
      <c r="C2" s="184"/>
      <c r="D2" s="184"/>
      <c r="E2" s="184"/>
      <c r="F2" s="184"/>
      <c r="G2" s="184"/>
      <c r="H2" s="184"/>
      <c r="I2" s="184"/>
    </row>
    <row r="3" spans="1:9" ht="24" customHeight="1" x14ac:dyDescent="0.3">
      <c r="A3" s="184" t="s">
        <v>2</v>
      </c>
      <c r="B3" s="184"/>
      <c r="C3" s="184"/>
      <c r="D3" s="184"/>
      <c r="E3" s="184"/>
      <c r="F3" s="184"/>
      <c r="G3" s="184"/>
      <c r="H3" s="184"/>
      <c r="I3" s="184"/>
    </row>
    <row r="4" spans="1:9" ht="6.7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9" ht="24" customHeight="1" x14ac:dyDescent="0.3">
      <c r="A5" s="3" t="s">
        <v>3</v>
      </c>
      <c r="B5" s="3" t="s">
        <v>4</v>
      </c>
      <c r="C5" s="3" t="s">
        <v>8</v>
      </c>
      <c r="D5" s="3" t="s">
        <v>10</v>
      </c>
      <c r="E5" s="3" t="s">
        <v>12</v>
      </c>
      <c r="F5" s="200" t="s">
        <v>15</v>
      </c>
      <c r="G5" s="201"/>
      <c r="H5" s="191" t="s">
        <v>18</v>
      </c>
      <c r="I5" s="192"/>
    </row>
    <row r="6" spans="1:9" ht="24" customHeight="1" x14ac:dyDescent="0.3">
      <c r="A6" s="4" t="s">
        <v>6</v>
      </c>
      <c r="B6" s="5" t="s">
        <v>5</v>
      </c>
      <c r="C6" s="4" t="s">
        <v>9</v>
      </c>
      <c r="D6" s="4" t="s">
        <v>11</v>
      </c>
      <c r="E6" s="5" t="s">
        <v>13</v>
      </c>
      <c r="F6" s="189" t="s">
        <v>16</v>
      </c>
      <c r="G6" s="189" t="s">
        <v>17</v>
      </c>
      <c r="H6" s="202" t="s">
        <v>19</v>
      </c>
      <c r="I6" s="203"/>
    </row>
    <row r="7" spans="1:9" ht="24" customHeight="1" x14ac:dyDescent="0.3">
      <c r="A7" s="6"/>
      <c r="B7" s="7" t="s">
        <v>7</v>
      </c>
      <c r="C7" s="6"/>
      <c r="D7" s="6"/>
      <c r="E7" s="7" t="s">
        <v>14</v>
      </c>
      <c r="F7" s="190"/>
      <c r="G7" s="190"/>
      <c r="H7" s="204"/>
      <c r="I7" s="205"/>
    </row>
    <row r="8" spans="1:9" s="10" customFormat="1" ht="24" customHeight="1" x14ac:dyDescent="0.2">
      <c r="A8" s="8">
        <v>1</v>
      </c>
      <c r="B8" s="9" t="s">
        <v>35</v>
      </c>
      <c r="C8" s="20" t="s">
        <v>36</v>
      </c>
      <c r="D8" s="9" t="s">
        <v>37</v>
      </c>
      <c r="E8" s="12">
        <v>15000</v>
      </c>
      <c r="F8" s="13">
        <v>241841</v>
      </c>
      <c r="G8" s="14" t="s">
        <v>38</v>
      </c>
      <c r="H8" s="198"/>
      <c r="I8" s="199"/>
    </row>
    <row r="9" spans="1:9" s="10" customFormat="1" ht="24" customHeight="1" x14ac:dyDescent="0.2">
      <c r="A9" s="212">
        <v>2</v>
      </c>
      <c r="B9" s="215" t="s">
        <v>39</v>
      </c>
      <c r="C9" s="218" t="s">
        <v>40</v>
      </c>
      <c r="D9" s="17" t="s">
        <v>41</v>
      </c>
      <c r="E9" s="221">
        <v>39857.5</v>
      </c>
      <c r="F9" s="224">
        <v>241849</v>
      </c>
      <c r="G9" s="227" t="s">
        <v>44</v>
      </c>
      <c r="H9" s="206"/>
      <c r="I9" s="207"/>
    </row>
    <row r="10" spans="1:9" s="10" customFormat="1" ht="24" customHeight="1" x14ac:dyDescent="0.2">
      <c r="A10" s="213"/>
      <c r="B10" s="216"/>
      <c r="C10" s="219"/>
      <c r="D10" s="19" t="s">
        <v>42</v>
      </c>
      <c r="E10" s="222"/>
      <c r="F10" s="225"/>
      <c r="G10" s="228"/>
      <c r="H10" s="208"/>
      <c r="I10" s="209"/>
    </row>
    <row r="11" spans="1:9" s="10" customFormat="1" ht="24" customHeight="1" x14ac:dyDescent="0.2">
      <c r="A11" s="214"/>
      <c r="B11" s="217"/>
      <c r="C11" s="220"/>
      <c r="D11" s="18" t="s">
        <v>43</v>
      </c>
      <c r="E11" s="223"/>
      <c r="F11" s="226"/>
      <c r="G11" s="229"/>
      <c r="H11" s="210"/>
      <c r="I11" s="211"/>
    </row>
    <row r="12" spans="1:9" s="10" customFormat="1" ht="24" customHeight="1" x14ac:dyDescent="0.2">
      <c r="A12" s="8">
        <v>3</v>
      </c>
      <c r="B12" s="9" t="s">
        <v>45</v>
      </c>
      <c r="C12" s="20" t="s">
        <v>46</v>
      </c>
      <c r="D12" s="9" t="s">
        <v>47</v>
      </c>
      <c r="E12" s="12">
        <v>30000</v>
      </c>
      <c r="F12" s="13">
        <v>241857</v>
      </c>
      <c r="G12" s="14" t="s">
        <v>48</v>
      </c>
      <c r="H12" s="198"/>
      <c r="I12" s="199"/>
    </row>
    <row r="13" spans="1:9" s="10" customFormat="1" ht="24" customHeight="1" x14ac:dyDescent="0.2">
      <c r="A13" s="212">
        <v>4</v>
      </c>
      <c r="B13" s="230" t="s">
        <v>45</v>
      </c>
      <c r="C13" s="233" t="s">
        <v>46</v>
      </c>
      <c r="D13" s="17" t="s">
        <v>50</v>
      </c>
      <c r="E13" s="236">
        <v>19800</v>
      </c>
      <c r="F13" s="224">
        <v>241876</v>
      </c>
      <c r="G13" s="227" t="s">
        <v>49</v>
      </c>
      <c r="H13" s="206"/>
      <c r="I13" s="207"/>
    </row>
    <row r="14" spans="1:9" s="10" customFormat="1" ht="24" customHeight="1" x14ac:dyDescent="0.2">
      <c r="A14" s="213"/>
      <c r="B14" s="231"/>
      <c r="C14" s="234"/>
      <c r="D14" s="19" t="s">
        <v>52</v>
      </c>
      <c r="E14" s="237"/>
      <c r="F14" s="225"/>
      <c r="G14" s="228"/>
      <c r="H14" s="208"/>
      <c r="I14" s="209"/>
    </row>
    <row r="15" spans="1:9" s="10" customFormat="1" ht="24" customHeight="1" x14ac:dyDescent="0.2">
      <c r="A15" s="214"/>
      <c r="B15" s="232"/>
      <c r="C15" s="235"/>
      <c r="D15" s="18" t="s">
        <v>51</v>
      </c>
      <c r="E15" s="238"/>
      <c r="F15" s="226"/>
      <c r="G15" s="229"/>
      <c r="H15" s="210"/>
      <c r="I15" s="211"/>
    </row>
    <row r="16" spans="1:9" s="10" customFormat="1" ht="24" customHeight="1" x14ac:dyDescent="0.2">
      <c r="A16" s="8">
        <v>5</v>
      </c>
      <c r="B16" s="9" t="s">
        <v>35</v>
      </c>
      <c r="C16" s="20" t="s">
        <v>36</v>
      </c>
      <c r="D16" s="9" t="s">
        <v>61</v>
      </c>
      <c r="E16" s="12">
        <v>350</v>
      </c>
      <c r="F16" s="13">
        <v>241876</v>
      </c>
      <c r="G16" s="14" t="s">
        <v>48</v>
      </c>
      <c r="H16" s="198"/>
      <c r="I16" s="199"/>
    </row>
    <row r="17" spans="1:9" s="10" customFormat="1" ht="46.5" customHeight="1" x14ac:dyDescent="0.2">
      <c r="A17" s="8">
        <v>6</v>
      </c>
      <c r="B17" s="21" t="s">
        <v>39</v>
      </c>
      <c r="C17" s="22" t="s">
        <v>40</v>
      </c>
      <c r="D17" s="15" t="s">
        <v>53</v>
      </c>
      <c r="E17" s="23">
        <v>21180</v>
      </c>
      <c r="F17" s="24">
        <v>241879</v>
      </c>
      <c r="G17" s="14" t="s">
        <v>54</v>
      </c>
      <c r="H17" s="198"/>
      <c r="I17" s="199"/>
    </row>
    <row r="18" spans="1:9" s="10" customFormat="1" ht="24" customHeight="1" x14ac:dyDescent="0.2">
      <c r="A18" s="212">
        <v>7</v>
      </c>
      <c r="B18" s="212" t="s">
        <v>45</v>
      </c>
      <c r="C18" s="212" t="s">
        <v>46</v>
      </c>
      <c r="D18" s="17" t="s">
        <v>55</v>
      </c>
      <c r="E18" s="236">
        <v>21992</v>
      </c>
      <c r="F18" s="224">
        <v>241879</v>
      </c>
      <c r="G18" s="227" t="s">
        <v>60</v>
      </c>
      <c r="H18" s="206"/>
      <c r="I18" s="207"/>
    </row>
    <row r="19" spans="1:9" s="10" customFormat="1" ht="24" customHeight="1" x14ac:dyDescent="0.2">
      <c r="A19" s="213"/>
      <c r="B19" s="213"/>
      <c r="C19" s="213"/>
      <c r="D19" s="19" t="s">
        <v>56</v>
      </c>
      <c r="E19" s="237"/>
      <c r="F19" s="225"/>
      <c r="G19" s="228"/>
      <c r="H19" s="208"/>
      <c r="I19" s="209"/>
    </row>
    <row r="20" spans="1:9" s="10" customFormat="1" ht="24" customHeight="1" x14ac:dyDescent="0.2">
      <c r="A20" s="213"/>
      <c r="B20" s="213"/>
      <c r="C20" s="213"/>
      <c r="D20" s="19" t="s">
        <v>57</v>
      </c>
      <c r="E20" s="237"/>
      <c r="F20" s="225"/>
      <c r="G20" s="228"/>
      <c r="H20" s="208"/>
      <c r="I20" s="209"/>
    </row>
    <row r="21" spans="1:9" s="10" customFormat="1" ht="24" customHeight="1" x14ac:dyDescent="0.2">
      <c r="A21" s="213"/>
      <c r="B21" s="213"/>
      <c r="C21" s="213"/>
      <c r="D21" s="19" t="s">
        <v>58</v>
      </c>
      <c r="E21" s="237"/>
      <c r="F21" s="225"/>
      <c r="G21" s="228"/>
      <c r="H21" s="208"/>
      <c r="I21" s="209"/>
    </row>
    <row r="22" spans="1:9" s="10" customFormat="1" ht="24" customHeight="1" x14ac:dyDescent="0.2">
      <c r="A22" s="214"/>
      <c r="B22" s="214"/>
      <c r="C22" s="214"/>
      <c r="D22" s="18" t="s">
        <v>59</v>
      </c>
      <c r="E22" s="238"/>
      <c r="F22" s="226"/>
      <c r="G22" s="229"/>
      <c r="H22" s="210"/>
      <c r="I22" s="211"/>
    </row>
    <row r="23" spans="1:9" s="10" customFormat="1" ht="24" customHeight="1" thickBot="1" x14ac:dyDescent="0.25">
      <c r="D23" s="11" t="s">
        <v>20</v>
      </c>
      <c r="E23" s="25">
        <f>SUM(E8:E22)</f>
        <v>148179.5</v>
      </c>
    </row>
    <row r="24" spans="1:9" s="10" customFormat="1" ht="24" customHeight="1" thickTop="1" x14ac:dyDescent="0.2"/>
    <row r="25" spans="1:9" s="10" customFormat="1" ht="24" customHeight="1" x14ac:dyDescent="0.2">
      <c r="A25" s="11" t="s">
        <v>21</v>
      </c>
    </row>
    <row r="26" spans="1:9" s="10" customFormat="1" ht="24" customHeight="1" x14ac:dyDescent="0.2">
      <c r="A26" s="10" t="s">
        <v>22</v>
      </c>
    </row>
    <row r="27" spans="1:9" s="10" customFormat="1" ht="24" customHeight="1" x14ac:dyDescent="0.2">
      <c r="A27" s="10" t="s">
        <v>23</v>
      </c>
    </row>
    <row r="28" spans="1:9" s="10" customFormat="1" ht="24" customHeight="1" x14ac:dyDescent="0.2">
      <c r="A28" s="10" t="s">
        <v>24</v>
      </c>
    </row>
    <row r="29" spans="1:9" s="10" customFormat="1" ht="24" customHeight="1" x14ac:dyDescent="0.2">
      <c r="A29" s="10" t="s">
        <v>25</v>
      </c>
    </row>
    <row r="30" spans="1:9" s="10" customFormat="1" ht="24" customHeight="1" x14ac:dyDescent="0.2">
      <c r="A30" s="10" t="s">
        <v>26</v>
      </c>
    </row>
    <row r="31" spans="1:9" s="10" customFormat="1" ht="24" customHeight="1" x14ac:dyDescent="0.2">
      <c r="A31" s="10" t="s">
        <v>27</v>
      </c>
    </row>
    <row r="32" spans="1:9" s="10" customFormat="1" ht="24" customHeight="1" x14ac:dyDescent="0.2">
      <c r="A32" s="10" t="s">
        <v>28</v>
      </c>
    </row>
    <row r="33" spans="1:5" s="10" customFormat="1" ht="24" customHeight="1" x14ac:dyDescent="0.2">
      <c r="A33" s="10" t="s">
        <v>29</v>
      </c>
    </row>
    <row r="34" spans="1:5" s="10" customFormat="1" ht="24" customHeight="1" x14ac:dyDescent="0.2">
      <c r="A34" s="197" t="s">
        <v>32</v>
      </c>
      <c r="B34" s="197"/>
      <c r="C34" s="197"/>
      <c r="D34" s="197"/>
      <c r="E34" s="197"/>
    </row>
    <row r="35" spans="1:5" ht="24" customHeight="1" x14ac:dyDescent="0.3">
      <c r="A35" s="10" t="s">
        <v>30</v>
      </c>
      <c r="B35" s="10"/>
      <c r="C35" s="10"/>
      <c r="D35" s="10"/>
      <c r="E35" s="10"/>
    </row>
    <row r="36" spans="1:5" ht="24" customHeight="1" x14ac:dyDescent="0.3">
      <c r="A36" s="10" t="s">
        <v>31</v>
      </c>
    </row>
    <row r="37" spans="1:5" ht="24" customHeight="1" x14ac:dyDescent="0.3">
      <c r="A37" s="197" t="s">
        <v>33</v>
      </c>
      <c r="B37" s="197"/>
      <c r="C37" s="197"/>
      <c r="D37" s="197"/>
      <c r="E37" s="197"/>
    </row>
    <row r="38" spans="1:5" ht="24" customHeight="1" x14ac:dyDescent="0.3">
      <c r="A38" s="10" t="s">
        <v>34</v>
      </c>
    </row>
  </sheetData>
  <mergeCells count="35">
    <mergeCell ref="G18:G22"/>
    <mergeCell ref="H18:I22"/>
    <mergeCell ref="H16:I16"/>
    <mergeCell ref="H17:I17"/>
    <mergeCell ref="A18:A22"/>
    <mergeCell ref="B18:B22"/>
    <mergeCell ref="C18:C22"/>
    <mergeCell ref="E18:E22"/>
    <mergeCell ref="F18:F22"/>
    <mergeCell ref="B13:B15"/>
    <mergeCell ref="C13:C15"/>
    <mergeCell ref="E13:E15"/>
    <mergeCell ref="F13:F15"/>
    <mergeCell ref="G13:G15"/>
    <mergeCell ref="A34:E34"/>
    <mergeCell ref="A37:E37"/>
    <mergeCell ref="H8:I8"/>
    <mergeCell ref="H12:I12"/>
    <mergeCell ref="F5:G5"/>
    <mergeCell ref="H5:I5"/>
    <mergeCell ref="H6:I7"/>
    <mergeCell ref="H13:I15"/>
    <mergeCell ref="A9:A11"/>
    <mergeCell ref="B9:B11"/>
    <mergeCell ref="C9:C11"/>
    <mergeCell ref="E9:E11"/>
    <mergeCell ref="F9:F11"/>
    <mergeCell ref="G9:G11"/>
    <mergeCell ref="H9:I11"/>
    <mergeCell ref="A13:A15"/>
    <mergeCell ref="A1:I1"/>
    <mergeCell ref="A2:I2"/>
    <mergeCell ref="A3:I3"/>
    <mergeCell ref="F6:F7"/>
    <mergeCell ref="G6:G7"/>
  </mergeCells>
  <pageMargins left="0.19685039370078741" right="0.19685039370078741" top="0.55118110236220474" bottom="0.11811023622047245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D3148-19BD-439A-AA6B-35F6EF8F2FCE}">
  <sheetPr>
    <pageSetUpPr fitToPage="1"/>
  </sheetPr>
  <dimension ref="A2:W79"/>
  <sheetViews>
    <sheetView tabSelected="1" view="pageBreakPreview" zoomScale="85" zoomScaleNormal="82" zoomScaleSheetLayoutView="85" workbookViewId="0">
      <selection activeCell="A2" sqref="A2:L2"/>
    </sheetView>
  </sheetViews>
  <sheetFormatPr defaultColWidth="9.125" defaultRowHeight="20.25" x14ac:dyDescent="0.2"/>
  <cols>
    <col min="1" max="1" width="6.75" style="58" customWidth="1"/>
    <col min="2" max="2" width="32.375" style="58" bestFit="1" customWidth="1"/>
    <col min="3" max="4" width="12.375" style="105" bestFit="1" customWidth="1"/>
    <col min="5" max="5" width="11.5" style="105" customWidth="1"/>
    <col min="6" max="6" width="31.5" style="58" bestFit="1" customWidth="1"/>
    <col min="7" max="7" width="13.75" style="105" bestFit="1" customWidth="1"/>
    <col min="8" max="8" width="31.5" style="58" bestFit="1" customWidth="1"/>
    <col min="9" max="9" width="13.75" style="105" bestFit="1" customWidth="1"/>
    <col min="10" max="10" width="17.125" style="84" bestFit="1" customWidth="1"/>
    <col min="11" max="11" width="16.75" style="37" customWidth="1"/>
    <col min="12" max="12" width="19" style="129" customWidth="1"/>
    <col min="13" max="13" width="9.125" style="58"/>
    <col min="14" max="14" width="9.125" style="58" customWidth="1"/>
    <col min="15" max="15" width="0" style="58" hidden="1" customWidth="1"/>
    <col min="16" max="16" width="32.375" style="58" hidden="1" customWidth="1"/>
    <col min="17" max="18" width="13.75" style="58" hidden="1" customWidth="1"/>
    <col min="19" max="19" width="9.25" style="58" hidden="1" customWidth="1"/>
    <col min="20" max="20" width="23.875" style="58" hidden="1" customWidth="1"/>
    <col min="21" max="21" width="13.75" style="58" hidden="1" customWidth="1"/>
    <col min="22" max="22" width="9.75" style="58" hidden="1" customWidth="1"/>
    <col min="23" max="23" width="10.125" style="58" hidden="1" customWidth="1"/>
    <col min="24" max="24" width="0" style="58" hidden="1" customWidth="1"/>
    <col min="25" max="16384" width="9.125" style="58"/>
  </cols>
  <sheetData>
    <row r="2" spans="1:23" ht="23.25" x14ac:dyDescent="0.2">
      <c r="A2" s="184" t="s">
        <v>916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23" ht="23.25" x14ac:dyDescent="0.2">
      <c r="A3" s="184" t="s">
        <v>587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23" ht="23.25" x14ac:dyDescent="0.2">
      <c r="A4" s="184" t="s">
        <v>585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23" x14ac:dyDescent="0.2">
      <c r="J5" s="118"/>
      <c r="K5" s="119"/>
    </row>
    <row r="6" spans="1:23" x14ac:dyDescent="0.2">
      <c r="A6" s="185" t="s">
        <v>127</v>
      </c>
      <c r="B6" s="188" t="s">
        <v>128</v>
      </c>
      <c r="C6" s="3" t="s">
        <v>129</v>
      </c>
      <c r="D6" s="188" t="s">
        <v>130</v>
      </c>
      <c r="E6" s="188" t="s">
        <v>131</v>
      </c>
      <c r="F6" s="191" t="s">
        <v>132</v>
      </c>
      <c r="G6" s="192"/>
      <c r="H6" s="191" t="s">
        <v>133</v>
      </c>
      <c r="I6" s="192"/>
      <c r="J6" s="85" t="s">
        <v>134</v>
      </c>
      <c r="K6" s="191" t="s">
        <v>135</v>
      </c>
      <c r="L6" s="192"/>
    </row>
    <row r="7" spans="1:23" x14ac:dyDescent="0.2">
      <c r="A7" s="186"/>
      <c r="B7" s="189"/>
      <c r="C7" s="5" t="s">
        <v>136</v>
      </c>
      <c r="D7" s="189"/>
      <c r="E7" s="189"/>
      <c r="F7" s="193" t="s">
        <v>137</v>
      </c>
      <c r="G7" s="194"/>
      <c r="H7" s="193" t="s">
        <v>138</v>
      </c>
      <c r="I7" s="194"/>
      <c r="J7" s="86" t="s">
        <v>139</v>
      </c>
      <c r="K7" s="193" t="s">
        <v>140</v>
      </c>
      <c r="L7" s="194"/>
    </row>
    <row r="8" spans="1:23" x14ac:dyDescent="0.2">
      <c r="A8" s="187"/>
      <c r="B8" s="190"/>
      <c r="C8" s="6"/>
      <c r="D8" s="190"/>
      <c r="E8" s="190"/>
      <c r="F8" s="195"/>
      <c r="G8" s="196"/>
      <c r="H8" s="195" t="s">
        <v>141</v>
      </c>
      <c r="I8" s="196"/>
      <c r="J8" s="87"/>
      <c r="K8" s="195" t="s">
        <v>142</v>
      </c>
      <c r="L8" s="196"/>
    </row>
    <row r="9" spans="1:23" ht="60.75" x14ac:dyDescent="0.55000000000000004">
      <c r="A9" s="88">
        <v>1</v>
      </c>
      <c r="B9" s="89" t="s">
        <v>750</v>
      </c>
      <c r="C9" s="106">
        <v>850</v>
      </c>
      <c r="D9" s="106">
        <v>850</v>
      </c>
      <c r="E9" s="88" t="str">
        <f t="shared" ref="E9:E10" si="0">S9</f>
        <v>เฉพาะเจาะจง</v>
      </c>
      <c r="F9" s="90" t="s">
        <v>589</v>
      </c>
      <c r="G9" s="107">
        <v>850</v>
      </c>
      <c r="H9" s="90" t="s">
        <v>589</v>
      </c>
      <c r="I9" s="107">
        <v>850</v>
      </c>
      <c r="J9" s="109" t="s">
        <v>586</v>
      </c>
      <c r="K9" s="154" t="s">
        <v>703</v>
      </c>
      <c r="L9" s="136" t="s">
        <v>839</v>
      </c>
      <c r="P9" s="59" t="s">
        <v>482</v>
      </c>
      <c r="Q9" s="63">
        <v>1595</v>
      </c>
      <c r="R9" s="63">
        <v>1595</v>
      </c>
      <c r="S9" s="68" t="s">
        <v>144</v>
      </c>
      <c r="T9" s="70" t="s">
        <v>443</v>
      </c>
      <c r="U9" s="63">
        <v>1595</v>
      </c>
      <c r="V9" s="78" t="s">
        <v>519</v>
      </c>
      <c r="W9" s="82">
        <v>46086</v>
      </c>
    </row>
    <row r="10" spans="1:23" ht="60.75" x14ac:dyDescent="0.55000000000000004">
      <c r="A10" s="88">
        <v>2</v>
      </c>
      <c r="B10" s="89" t="s">
        <v>596</v>
      </c>
      <c r="C10" s="106">
        <v>5000</v>
      </c>
      <c r="D10" s="106">
        <v>5000</v>
      </c>
      <c r="E10" s="88" t="str">
        <f t="shared" si="0"/>
        <v>เฉพาะเจาะจง</v>
      </c>
      <c r="F10" s="183" t="s">
        <v>591</v>
      </c>
      <c r="G10" s="150">
        <v>5000</v>
      </c>
      <c r="H10" s="183" t="s">
        <v>591</v>
      </c>
      <c r="I10" s="150">
        <v>5000</v>
      </c>
      <c r="J10" s="109" t="s">
        <v>586</v>
      </c>
      <c r="K10" s="154" t="s">
        <v>847</v>
      </c>
      <c r="L10" s="136" t="s">
        <v>839</v>
      </c>
      <c r="P10" s="60" t="s">
        <v>483</v>
      </c>
      <c r="Q10" s="64">
        <v>1498</v>
      </c>
      <c r="R10" s="64">
        <v>1498</v>
      </c>
      <c r="S10" s="69" t="s">
        <v>144</v>
      </c>
      <c r="T10" s="69" t="s">
        <v>447</v>
      </c>
      <c r="U10" s="64">
        <v>1498</v>
      </c>
      <c r="V10" s="79" t="s">
        <v>520</v>
      </c>
      <c r="W10" s="83">
        <v>46086</v>
      </c>
    </row>
    <row r="11" spans="1:23" ht="60.75" x14ac:dyDescent="0.55000000000000004">
      <c r="A11" s="88">
        <v>3</v>
      </c>
      <c r="B11" s="89" t="s">
        <v>821</v>
      </c>
      <c r="C11" s="106">
        <v>5000</v>
      </c>
      <c r="D11" s="106">
        <v>5000</v>
      </c>
      <c r="E11" s="88" t="str">
        <f t="shared" ref="E11:E13" si="1">S11</f>
        <v>เฉพาะเจาะจง</v>
      </c>
      <c r="F11" s="183" t="s">
        <v>591</v>
      </c>
      <c r="G11" s="150">
        <v>5000</v>
      </c>
      <c r="H11" s="183" t="s">
        <v>591</v>
      </c>
      <c r="I11" s="150">
        <v>5000</v>
      </c>
      <c r="J11" s="109" t="s">
        <v>586</v>
      </c>
      <c r="K11" s="154" t="s">
        <v>849</v>
      </c>
      <c r="L11" s="136" t="s">
        <v>848</v>
      </c>
      <c r="P11" s="59" t="s">
        <v>484</v>
      </c>
      <c r="Q11" s="63">
        <v>1057</v>
      </c>
      <c r="R11" s="63">
        <v>1057</v>
      </c>
      <c r="S11" s="68" t="s">
        <v>144</v>
      </c>
      <c r="T11" s="70" t="s">
        <v>443</v>
      </c>
      <c r="U11" s="63">
        <v>1057</v>
      </c>
      <c r="V11" s="78" t="s">
        <v>521</v>
      </c>
      <c r="W11" s="82">
        <v>46090</v>
      </c>
    </row>
    <row r="12" spans="1:23" ht="60.75" x14ac:dyDescent="0.55000000000000004">
      <c r="A12" s="88">
        <v>4</v>
      </c>
      <c r="B12" s="89" t="s">
        <v>854</v>
      </c>
      <c r="C12" s="106">
        <v>19716</v>
      </c>
      <c r="D12" s="106">
        <v>19716</v>
      </c>
      <c r="E12" s="88" t="str">
        <f t="shared" si="1"/>
        <v>เฉพาะเจาะจง</v>
      </c>
      <c r="F12" s="90" t="s">
        <v>644</v>
      </c>
      <c r="G12" s="107">
        <v>19716</v>
      </c>
      <c r="H12" s="90" t="s">
        <v>644</v>
      </c>
      <c r="I12" s="107">
        <v>19716</v>
      </c>
      <c r="J12" s="109" t="s">
        <v>586</v>
      </c>
      <c r="K12" s="154" t="s">
        <v>719</v>
      </c>
      <c r="L12" s="136" t="s">
        <v>855</v>
      </c>
      <c r="P12" s="60" t="s">
        <v>485</v>
      </c>
      <c r="Q12" s="64">
        <v>200</v>
      </c>
      <c r="R12" s="64">
        <v>200</v>
      </c>
      <c r="S12" s="69" t="s">
        <v>144</v>
      </c>
      <c r="T12" s="74" t="s">
        <v>264</v>
      </c>
      <c r="U12" s="64">
        <v>200</v>
      </c>
      <c r="V12" s="79" t="s">
        <v>522</v>
      </c>
      <c r="W12" s="83">
        <v>46091</v>
      </c>
    </row>
    <row r="13" spans="1:23" ht="60.75" x14ac:dyDescent="0.55000000000000004">
      <c r="A13" s="88">
        <v>5</v>
      </c>
      <c r="B13" s="89" t="s">
        <v>856</v>
      </c>
      <c r="C13" s="106">
        <v>8000</v>
      </c>
      <c r="D13" s="106">
        <v>8000</v>
      </c>
      <c r="E13" s="88" t="str">
        <f t="shared" si="1"/>
        <v>เฉพาะเจาะจง</v>
      </c>
      <c r="F13" s="90" t="s">
        <v>649</v>
      </c>
      <c r="G13" s="107">
        <v>8000</v>
      </c>
      <c r="H13" s="90" t="s">
        <v>649</v>
      </c>
      <c r="I13" s="107">
        <v>8000</v>
      </c>
      <c r="J13" s="109" t="s">
        <v>586</v>
      </c>
      <c r="K13" s="154" t="s">
        <v>731</v>
      </c>
      <c r="L13" s="136" t="s">
        <v>857</v>
      </c>
      <c r="P13" s="59" t="s">
        <v>486</v>
      </c>
      <c r="Q13" s="63">
        <v>198</v>
      </c>
      <c r="R13" s="63">
        <v>198</v>
      </c>
      <c r="S13" s="68" t="s">
        <v>144</v>
      </c>
      <c r="T13" s="70" t="s">
        <v>443</v>
      </c>
      <c r="U13" s="63">
        <v>198</v>
      </c>
      <c r="V13" s="78" t="s">
        <v>523</v>
      </c>
      <c r="W13" s="82">
        <v>46094</v>
      </c>
    </row>
    <row r="14" spans="1:23" ht="60.75" x14ac:dyDescent="0.55000000000000004">
      <c r="A14" s="88">
        <v>6</v>
      </c>
      <c r="B14" s="89" t="s">
        <v>858</v>
      </c>
      <c r="C14" s="106">
        <v>1950</v>
      </c>
      <c r="D14" s="106">
        <v>1950</v>
      </c>
      <c r="E14" s="88" t="str">
        <f t="shared" ref="E14" si="2">S14</f>
        <v>เฉพาะเจาะจง</v>
      </c>
      <c r="F14" s="90" t="s">
        <v>649</v>
      </c>
      <c r="G14" s="107">
        <v>1950</v>
      </c>
      <c r="H14" s="90" t="s">
        <v>649</v>
      </c>
      <c r="I14" s="107">
        <v>1950</v>
      </c>
      <c r="J14" s="109" t="s">
        <v>586</v>
      </c>
      <c r="K14" s="154" t="s">
        <v>859</v>
      </c>
      <c r="L14" s="136" t="s">
        <v>857</v>
      </c>
      <c r="P14" s="60" t="s">
        <v>255</v>
      </c>
      <c r="Q14" s="64">
        <v>2246</v>
      </c>
      <c r="R14" s="64">
        <v>2246</v>
      </c>
      <c r="S14" s="69" t="s">
        <v>144</v>
      </c>
      <c r="T14" s="75" t="s">
        <v>443</v>
      </c>
      <c r="U14" s="64">
        <v>2246</v>
      </c>
      <c r="V14" s="79" t="s">
        <v>524</v>
      </c>
      <c r="W14" s="83">
        <v>46094</v>
      </c>
    </row>
    <row r="15" spans="1:23" ht="60.75" x14ac:dyDescent="0.55000000000000004">
      <c r="A15" s="88">
        <v>7</v>
      </c>
      <c r="B15" s="89" t="s">
        <v>858</v>
      </c>
      <c r="C15" s="106">
        <v>2900</v>
      </c>
      <c r="D15" s="106">
        <v>2900</v>
      </c>
      <c r="E15" s="88" t="str">
        <f t="shared" ref="E15:E18" si="3">S15</f>
        <v>เฉพาะเจาะจง</v>
      </c>
      <c r="F15" s="90" t="s">
        <v>649</v>
      </c>
      <c r="G15" s="107">
        <v>2900</v>
      </c>
      <c r="H15" s="90" t="s">
        <v>649</v>
      </c>
      <c r="I15" s="107">
        <v>2900</v>
      </c>
      <c r="J15" s="109" t="s">
        <v>586</v>
      </c>
      <c r="K15" s="154" t="s">
        <v>860</v>
      </c>
      <c r="L15" s="136" t="s">
        <v>857</v>
      </c>
      <c r="P15" s="59" t="s">
        <v>422</v>
      </c>
      <c r="Q15" s="63">
        <v>3500</v>
      </c>
      <c r="R15" s="63">
        <v>3500</v>
      </c>
      <c r="S15" s="68" t="s">
        <v>144</v>
      </c>
      <c r="T15" s="141" t="s">
        <v>445</v>
      </c>
      <c r="U15" s="63">
        <v>3500</v>
      </c>
      <c r="V15" s="78" t="s">
        <v>525</v>
      </c>
      <c r="W15" s="82">
        <v>46100</v>
      </c>
    </row>
    <row r="16" spans="1:23" ht="60.75" x14ac:dyDescent="0.55000000000000004">
      <c r="A16" s="88">
        <v>8</v>
      </c>
      <c r="B16" s="89" t="s">
        <v>593</v>
      </c>
      <c r="C16" s="106">
        <v>7500</v>
      </c>
      <c r="D16" s="106">
        <v>7500</v>
      </c>
      <c r="E16" s="88" t="str">
        <f t="shared" si="3"/>
        <v>เฉพาะเจาะจง</v>
      </c>
      <c r="F16" s="90" t="s">
        <v>589</v>
      </c>
      <c r="G16" s="107">
        <v>7500</v>
      </c>
      <c r="H16" s="90" t="s">
        <v>589</v>
      </c>
      <c r="I16" s="107">
        <v>7500</v>
      </c>
      <c r="J16" s="109" t="s">
        <v>586</v>
      </c>
      <c r="K16" s="154" t="s">
        <v>861</v>
      </c>
      <c r="L16" s="136" t="s">
        <v>862</v>
      </c>
      <c r="P16" s="60" t="s">
        <v>487</v>
      </c>
      <c r="Q16" s="64">
        <v>2200</v>
      </c>
      <c r="R16" s="64">
        <v>2200</v>
      </c>
      <c r="S16" s="69" t="s">
        <v>144</v>
      </c>
      <c r="T16" s="115" t="s">
        <v>377</v>
      </c>
      <c r="U16" s="64">
        <v>2200</v>
      </c>
      <c r="V16" s="79" t="s">
        <v>526</v>
      </c>
      <c r="W16" s="83">
        <v>46111</v>
      </c>
    </row>
    <row r="17" spans="1:23" ht="60.75" x14ac:dyDescent="0.55000000000000004">
      <c r="A17" s="88">
        <v>9</v>
      </c>
      <c r="B17" s="89" t="s">
        <v>863</v>
      </c>
      <c r="C17" s="106">
        <v>400</v>
      </c>
      <c r="D17" s="106">
        <v>400</v>
      </c>
      <c r="E17" s="88" t="str">
        <f t="shared" si="3"/>
        <v>เฉพาะเจาะจง</v>
      </c>
      <c r="F17" s="90" t="s">
        <v>710</v>
      </c>
      <c r="G17" s="107">
        <v>400</v>
      </c>
      <c r="H17" s="90" t="s">
        <v>649</v>
      </c>
      <c r="I17" s="107">
        <v>400</v>
      </c>
      <c r="J17" s="109" t="s">
        <v>586</v>
      </c>
      <c r="K17" s="154" t="s">
        <v>732</v>
      </c>
      <c r="L17" s="136" t="s">
        <v>855</v>
      </c>
      <c r="P17" s="59" t="s">
        <v>488</v>
      </c>
      <c r="Q17" s="63">
        <v>475</v>
      </c>
      <c r="R17" s="63">
        <v>475</v>
      </c>
      <c r="S17" s="68" t="s">
        <v>144</v>
      </c>
      <c r="T17" s="146" t="s">
        <v>377</v>
      </c>
      <c r="U17" s="63">
        <v>475</v>
      </c>
      <c r="V17" s="78" t="s">
        <v>527</v>
      </c>
      <c r="W17" s="82">
        <v>46111</v>
      </c>
    </row>
    <row r="18" spans="1:23" ht="60.75" x14ac:dyDescent="0.55000000000000004">
      <c r="A18" s="88">
        <v>10</v>
      </c>
      <c r="B18" s="89" t="s">
        <v>665</v>
      </c>
      <c r="C18" s="106">
        <v>12500</v>
      </c>
      <c r="D18" s="106">
        <v>12500</v>
      </c>
      <c r="E18" s="88" t="str">
        <f t="shared" si="3"/>
        <v>เฉพาะเจาะจง</v>
      </c>
      <c r="F18" s="183" t="s">
        <v>818</v>
      </c>
      <c r="G18" s="150">
        <v>12500</v>
      </c>
      <c r="H18" s="183" t="s">
        <v>818</v>
      </c>
      <c r="I18" s="150">
        <v>12500</v>
      </c>
      <c r="J18" s="109" t="s">
        <v>586</v>
      </c>
      <c r="K18" s="154" t="s">
        <v>864</v>
      </c>
      <c r="L18" s="136" t="s">
        <v>848</v>
      </c>
      <c r="P18" s="60" t="s">
        <v>489</v>
      </c>
      <c r="Q18" s="64">
        <v>1650</v>
      </c>
      <c r="R18" s="64">
        <v>1650</v>
      </c>
      <c r="S18" s="69" t="s">
        <v>144</v>
      </c>
      <c r="T18" s="115" t="s">
        <v>377</v>
      </c>
      <c r="U18" s="64">
        <v>1650</v>
      </c>
      <c r="V18" s="79" t="s">
        <v>528</v>
      </c>
      <c r="W18" s="83">
        <v>46112</v>
      </c>
    </row>
    <row r="19" spans="1:23" ht="60.75" x14ac:dyDescent="0.55000000000000004">
      <c r="A19" s="88">
        <v>11</v>
      </c>
      <c r="B19" s="89" t="s">
        <v>665</v>
      </c>
      <c r="C19" s="106">
        <v>1500</v>
      </c>
      <c r="D19" s="106">
        <v>1500</v>
      </c>
      <c r="E19" s="88" t="str">
        <f t="shared" ref="E19" si="4">S19</f>
        <v>เฉพาะเจาะจง</v>
      </c>
      <c r="F19" s="183" t="s">
        <v>818</v>
      </c>
      <c r="G19" s="150">
        <v>1500</v>
      </c>
      <c r="H19" s="183" t="s">
        <v>818</v>
      </c>
      <c r="I19" s="150">
        <v>1500</v>
      </c>
      <c r="J19" s="109" t="s">
        <v>586</v>
      </c>
      <c r="K19" s="154" t="s">
        <v>865</v>
      </c>
      <c r="L19" s="136" t="s">
        <v>848</v>
      </c>
      <c r="P19" s="59" t="s">
        <v>425</v>
      </c>
      <c r="Q19" s="133">
        <v>300</v>
      </c>
      <c r="R19" s="133">
        <v>300</v>
      </c>
      <c r="S19" s="68" t="s">
        <v>144</v>
      </c>
      <c r="T19" s="73" t="s">
        <v>264</v>
      </c>
      <c r="U19" s="133">
        <v>300</v>
      </c>
      <c r="V19" s="78" t="s">
        <v>529</v>
      </c>
      <c r="W19" s="82">
        <v>46091</v>
      </c>
    </row>
    <row r="20" spans="1:23" ht="60.75" x14ac:dyDescent="0.55000000000000004">
      <c r="A20" s="88">
        <v>12</v>
      </c>
      <c r="B20" s="89" t="s">
        <v>665</v>
      </c>
      <c r="C20" s="106">
        <v>6500</v>
      </c>
      <c r="D20" s="106">
        <v>6500</v>
      </c>
      <c r="E20" s="88" t="str">
        <f t="shared" ref="E20:E25" si="5">S20</f>
        <v>เฉพาะเจาะจง</v>
      </c>
      <c r="F20" s="183" t="s">
        <v>818</v>
      </c>
      <c r="G20" s="150">
        <v>6500</v>
      </c>
      <c r="H20" s="183" t="s">
        <v>818</v>
      </c>
      <c r="I20" s="150">
        <v>6500</v>
      </c>
      <c r="J20" s="109" t="s">
        <v>586</v>
      </c>
      <c r="K20" s="154" t="s">
        <v>866</v>
      </c>
      <c r="L20" s="136" t="s">
        <v>848</v>
      </c>
      <c r="P20" s="60" t="s">
        <v>490</v>
      </c>
      <c r="Q20" s="64">
        <v>1000</v>
      </c>
      <c r="R20" s="64">
        <v>1000</v>
      </c>
      <c r="S20" s="69" t="s">
        <v>144</v>
      </c>
      <c r="T20" s="117" t="s">
        <v>509</v>
      </c>
      <c r="U20" s="64">
        <v>1000</v>
      </c>
      <c r="V20" s="79" t="s">
        <v>530</v>
      </c>
      <c r="W20" s="83">
        <v>46092</v>
      </c>
    </row>
    <row r="21" spans="1:23" ht="60.75" x14ac:dyDescent="0.55000000000000004">
      <c r="A21" s="88">
        <v>13</v>
      </c>
      <c r="B21" s="89" t="s">
        <v>868</v>
      </c>
      <c r="C21" s="106">
        <v>30000</v>
      </c>
      <c r="D21" s="106">
        <v>30000</v>
      </c>
      <c r="E21" s="88" t="str">
        <f t="shared" ref="E21" si="6">S21</f>
        <v>เฉพาะเจาะจง</v>
      </c>
      <c r="F21" s="183" t="s">
        <v>591</v>
      </c>
      <c r="G21" s="150">
        <v>30000</v>
      </c>
      <c r="H21" s="183" t="s">
        <v>591</v>
      </c>
      <c r="I21" s="150">
        <v>30000</v>
      </c>
      <c r="J21" s="109" t="s">
        <v>586</v>
      </c>
      <c r="K21" s="154" t="s">
        <v>869</v>
      </c>
      <c r="L21" s="136" t="s">
        <v>870</v>
      </c>
      <c r="P21" s="59" t="s">
        <v>490</v>
      </c>
      <c r="Q21" s="63">
        <v>220</v>
      </c>
      <c r="R21" s="63">
        <v>220</v>
      </c>
      <c r="S21" s="68" t="s">
        <v>144</v>
      </c>
      <c r="T21" s="72" t="s">
        <v>269</v>
      </c>
      <c r="U21" s="63">
        <v>220</v>
      </c>
      <c r="V21" s="78" t="s">
        <v>531</v>
      </c>
      <c r="W21" s="82">
        <v>46094</v>
      </c>
    </row>
    <row r="22" spans="1:23" ht="60.75" x14ac:dyDescent="0.55000000000000004">
      <c r="A22" s="88">
        <v>14</v>
      </c>
      <c r="B22" s="89" t="s">
        <v>868</v>
      </c>
      <c r="C22" s="106">
        <v>30000</v>
      </c>
      <c r="D22" s="106">
        <v>30000</v>
      </c>
      <c r="E22" s="88" t="str">
        <f t="shared" si="5"/>
        <v>เฉพาะเจาะจง</v>
      </c>
      <c r="F22" s="183" t="s">
        <v>591</v>
      </c>
      <c r="G22" s="150">
        <v>30000</v>
      </c>
      <c r="H22" s="183" t="s">
        <v>591</v>
      </c>
      <c r="I22" s="150">
        <v>30000</v>
      </c>
      <c r="J22" s="109" t="s">
        <v>586</v>
      </c>
      <c r="K22" s="154" t="s">
        <v>849</v>
      </c>
      <c r="L22" s="136" t="s">
        <v>848</v>
      </c>
      <c r="P22" s="60" t="s">
        <v>490</v>
      </c>
      <c r="Q22" s="64">
        <v>564</v>
      </c>
      <c r="R22" s="64">
        <v>564</v>
      </c>
      <c r="S22" s="69" t="s">
        <v>144</v>
      </c>
      <c r="T22" s="71" t="s">
        <v>269</v>
      </c>
      <c r="U22" s="64">
        <v>564</v>
      </c>
      <c r="V22" s="79" t="s">
        <v>532</v>
      </c>
      <c r="W22" s="83">
        <v>46099</v>
      </c>
    </row>
    <row r="23" spans="1:23" ht="60.75" x14ac:dyDescent="0.55000000000000004">
      <c r="A23" s="88">
        <v>15</v>
      </c>
      <c r="B23" s="89" t="s">
        <v>593</v>
      </c>
      <c r="C23" s="106">
        <v>7200</v>
      </c>
      <c r="D23" s="106">
        <v>7200</v>
      </c>
      <c r="E23" s="88" t="str">
        <f t="shared" si="5"/>
        <v>เฉพาะเจาะจง</v>
      </c>
      <c r="F23" s="90" t="s">
        <v>589</v>
      </c>
      <c r="G23" s="107">
        <v>7200</v>
      </c>
      <c r="H23" s="90" t="s">
        <v>589</v>
      </c>
      <c r="I23" s="107">
        <v>7200</v>
      </c>
      <c r="J23" s="109" t="s">
        <v>586</v>
      </c>
      <c r="K23" s="154" t="s">
        <v>871</v>
      </c>
      <c r="L23" s="136" t="s">
        <v>870</v>
      </c>
      <c r="P23" s="59" t="s">
        <v>490</v>
      </c>
      <c r="Q23" s="63">
        <v>945</v>
      </c>
      <c r="R23" s="63">
        <v>945</v>
      </c>
      <c r="S23" s="68" t="s">
        <v>144</v>
      </c>
      <c r="T23" s="72" t="s">
        <v>269</v>
      </c>
      <c r="U23" s="63">
        <v>945</v>
      </c>
      <c r="V23" s="78" t="s">
        <v>533</v>
      </c>
      <c r="W23" s="82">
        <v>46100</v>
      </c>
    </row>
    <row r="24" spans="1:23" ht="60.75" x14ac:dyDescent="0.55000000000000004">
      <c r="A24" s="88">
        <v>16</v>
      </c>
      <c r="B24" s="89" t="s">
        <v>246</v>
      </c>
      <c r="C24" s="106">
        <v>26589</v>
      </c>
      <c r="D24" s="106">
        <v>26589</v>
      </c>
      <c r="E24" s="88" t="str">
        <f t="shared" si="5"/>
        <v>เฉพาะเจาะจง</v>
      </c>
      <c r="F24" s="90" t="s">
        <v>644</v>
      </c>
      <c r="G24" s="107">
        <v>26589</v>
      </c>
      <c r="H24" s="90" t="s">
        <v>644</v>
      </c>
      <c r="I24" s="107">
        <v>26589</v>
      </c>
      <c r="J24" s="109" t="s">
        <v>586</v>
      </c>
      <c r="K24" s="154" t="s">
        <v>733</v>
      </c>
      <c r="L24" s="136" t="s">
        <v>870</v>
      </c>
      <c r="P24" s="60" t="s">
        <v>491</v>
      </c>
      <c r="Q24" s="64">
        <v>600</v>
      </c>
      <c r="R24" s="64">
        <v>600</v>
      </c>
      <c r="S24" s="69" t="s">
        <v>144</v>
      </c>
      <c r="T24" s="74" t="s">
        <v>264</v>
      </c>
      <c r="U24" s="64">
        <v>600</v>
      </c>
      <c r="V24" s="79" t="s">
        <v>534</v>
      </c>
      <c r="W24" s="83">
        <v>46106</v>
      </c>
    </row>
    <row r="25" spans="1:23" ht="60.75" x14ac:dyDescent="0.55000000000000004">
      <c r="A25" s="88">
        <v>17</v>
      </c>
      <c r="B25" s="89" t="s">
        <v>374</v>
      </c>
      <c r="C25" s="106">
        <v>3300</v>
      </c>
      <c r="D25" s="106">
        <v>3300</v>
      </c>
      <c r="E25" s="88" t="str">
        <f t="shared" si="5"/>
        <v>เฉพาะเจาะจง</v>
      </c>
      <c r="F25" s="183" t="s">
        <v>840</v>
      </c>
      <c r="G25" s="150">
        <v>3300</v>
      </c>
      <c r="H25" s="183" t="s">
        <v>840</v>
      </c>
      <c r="I25" s="150">
        <v>3300</v>
      </c>
      <c r="J25" s="109" t="s">
        <v>586</v>
      </c>
      <c r="K25" s="154" t="s">
        <v>872</v>
      </c>
      <c r="L25" s="136" t="s">
        <v>870</v>
      </c>
      <c r="P25" s="59" t="s">
        <v>492</v>
      </c>
      <c r="Q25" s="63">
        <v>4000</v>
      </c>
      <c r="R25" s="63">
        <v>4000</v>
      </c>
      <c r="S25" s="68" t="s">
        <v>144</v>
      </c>
      <c r="T25" s="68" t="s">
        <v>510</v>
      </c>
      <c r="U25" s="63">
        <v>4000</v>
      </c>
      <c r="V25" s="78" t="s">
        <v>535</v>
      </c>
      <c r="W25" s="82">
        <v>46107</v>
      </c>
    </row>
    <row r="26" spans="1:23" ht="60.75" x14ac:dyDescent="0.55000000000000004">
      <c r="A26" s="88">
        <v>18</v>
      </c>
      <c r="B26" s="89" t="s">
        <v>873</v>
      </c>
      <c r="C26" s="106">
        <v>26130</v>
      </c>
      <c r="D26" s="106">
        <v>26130</v>
      </c>
      <c r="E26" s="88">
        <v>26130</v>
      </c>
      <c r="F26" s="90" t="s">
        <v>874</v>
      </c>
      <c r="G26" s="107">
        <v>26130</v>
      </c>
      <c r="H26" s="90" t="s">
        <v>874</v>
      </c>
      <c r="I26" s="107">
        <v>26130</v>
      </c>
      <c r="J26" s="109" t="s">
        <v>586</v>
      </c>
      <c r="K26" s="154" t="s">
        <v>734</v>
      </c>
      <c r="L26" s="136" t="s">
        <v>875</v>
      </c>
      <c r="P26" s="60" t="s">
        <v>493</v>
      </c>
      <c r="Q26" s="64">
        <v>17400</v>
      </c>
      <c r="R26" s="64">
        <v>17400</v>
      </c>
      <c r="S26" s="69" t="s">
        <v>144</v>
      </c>
      <c r="T26" s="114" t="s">
        <v>445</v>
      </c>
      <c r="U26" s="64">
        <v>17400</v>
      </c>
      <c r="V26" s="79" t="s">
        <v>536</v>
      </c>
      <c r="W26" s="83">
        <v>46083</v>
      </c>
    </row>
    <row r="27" spans="1:23" ht="60.75" x14ac:dyDescent="0.55000000000000004">
      <c r="A27" s="88">
        <v>19</v>
      </c>
      <c r="B27" s="89" t="s">
        <v>432</v>
      </c>
      <c r="C27" s="106">
        <v>225</v>
      </c>
      <c r="D27" s="106">
        <v>225</v>
      </c>
      <c r="E27" s="88" t="str">
        <f t="shared" ref="E27" si="7">S27</f>
        <v>เฉพาะเจาะจง</v>
      </c>
      <c r="F27" s="90" t="s">
        <v>594</v>
      </c>
      <c r="G27" s="107">
        <v>225</v>
      </c>
      <c r="H27" s="90" t="s">
        <v>594</v>
      </c>
      <c r="I27" s="107">
        <v>225</v>
      </c>
      <c r="J27" s="109" t="s">
        <v>586</v>
      </c>
      <c r="K27" s="154" t="s">
        <v>876</v>
      </c>
      <c r="L27" s="136" t="s">
        <v>875</v>
      </c>
      <c r="P27" s="59" t="s">
        <v>494</v>
      </c>
      <c r="Q27" s="63">
        <v>31970</v>
      </c>
      <c r="R27" s="63">
        <v>31970</v>
      </c>
      <c r="S27" s="68" t="s">
        <v>144</v>
      </c>
      <c r="T27" s="76" t="s">
        <v>511</v>
      </c>
      <c r="U27" s="63">
        <v>31970</v>
      </c>
      <c r="V27" s="78" t="s">
        <v>537</v>
      </c>
      <c r="W27" s="82">
        <v>46086</v>
      </c>
    </row>
    <row r="28" spans="1:23" ht="60.75" x14ac:dyDescent="0.55000000000000004">
      <c r="A28" s="88">
        <v>20</v>
      </c>
      <c r="B28" s="89" t="s">
        <v>153</v>
      </c>
      <c r="C28" s="106">
        <v>5226</v>
      </c>
      <c r="D28" s="106">
        <v>5226</v>
      </c>
      <c r="E28" s="88" t="str">
        <f t="shared" ref="E28" si="8">S28</f>
        <v>เฉพาะเจาะจง</v>
      </c>
      <c r="F28" s="90" t="s">
        <v>877</v>
      </c>
      <c r="G28" s="107">
        <v>5226</v>
      </c>
      <c r="H28" s="90" t="s">
        <v>877</v>
      </c>
      <c r="I28" s="107">
        <v>5226</v>
      </c>
      <c r="J28" s="109" t="s">
        <v>586</v>
      </c>
      <c r="K28" s="154" t="s">
        <v>879</v>
      </c>
      <c r="L28" s="136" t="s">
        <v>878</v>
      </c>
      <c r="P28" s="60" t="s">
        <v>360</v>
      </c>
      <c r="Q28" s="64">
        <v>31232</v>
      </c>
      <c r="R28" s="64">
        <v>31232</v>
      </c>
      <c r="S28" s="69" t="s">
        <v>144</v>
      </c>
      <c r="T28" s="122" t="s">
        <v>512</v>
      </c>
      <c r="U28" s="64">
        <v>31232</v>
      </c>
      <c r="V28" s="79" t="s">
        <v>538</v>
      </c>
      <c r="W28" s="83">
        <v>46086</v>
      </c>
    </row>
    <row r="29" spans="1:23" ht="60.75" x14ac:dyDescent="0.55000000000000004">
      <c r="A29" s="88">
        <v>21</v>
      </c>
      <c r="B29" s="89" t="s">
        <v>153</v>
      </c>
      <c r="C29" s="106">
        <v>6000</v>
      </c>
      <c r="D29" s="106">
        <v>6000</v>
      </c>
      <c r="E29" s="88" t="s">
        <v>144</v>
      </c>
      <c r="F29" s="90" t="s">
        <v>595</v>
      </c>
      <c r="G29" s="107">
        <v>6000</v>
      </c>
      <c r="H29" s="90" t="s">
        <v>595</v>
      </c>
      <c r="I29" s="107">
        <v>6000</v>
      </c>
      <c r="J29" s="109" t="s">
        <v>586</v>
      </c>
      <c r="K29" s="154" t="s">
        <v>892</v>
      </c>
      <c r="L29" s="136" t="s">
        <v>891</v>
      </c>
      <c r="P29" s="59" t="s">
        <v>360</v>
      </c>
      <c r="Q29" s="63">
        <v>27395</v>
      </c>
      <c r="R29" s="63">
        <v>27395</v>
      </c>
      <c r="S29" s="68" t="s">
        <v>144</v>
      </c>
      <c r="T29" s="123" t="s">
        <v>512</v>
      </c>
      <c r="U29" s="63">
        <v>27395</v>
      </c>
      <c r="V29" s="78" t="s">
        <v>539</v>
      </c>
      <c r="W29" s="82">
        <v>46086</v>
      </c>
    </row>
    <row r="30" spans="1:23" ht="60.75" x14ac:dyDescent="0.55000000000000004">
      <c r="A30" s="88">
        <v>22</v>
      </c>
      <c r="B30" s="89" t="s">
        <v>153</v>
      </c>
      <c r="C30" s="106">
        <v>10000</v>
      </c>
      <c r="D30" s="106">
        <v>10000</v>
      </c>
      <c r="E30" s="88" t="s">
        <v>144</v>
      </c>
      <c r="F30" s="90" t="s">
        <v>597</v>
      </c>
      <c r="G30" s="107">
        <v>10000</v>
      </c>
      <c r="H30" s="90" t="s">
        <v>597</v>
      </c>
      <c r="I30" s="107">
        <v>10000</v>
      </c>
      <c r="J30" s="109" t="s">
        <v>586</v>
      </c>
      <c r="K30" s="154" t="s">
        <v>893</v>
      </c>
      <c r="L30" s="136" t="s">
        <v>891</v>
      </c>
      <c r="P30" s="60" t="s">
        <v>495</v>
      </c>
      <c r="Q30" s="64">
        <v>8190</v>
      </c>
      <c r="R30" s="64">
        <v>8190</v>
      </c>
      <c r="S30" s="69" t="s">
        <v>144</v>
      </c>
      <c r="T30" s="77" t="s">
        <v>264</v>
      </c>
      <c r="U30" s="64">
        <v>8190</v>
      </c>
      <c r="V30" s="79" t="s">
        <v>540</v>
      </c>
      <c r="W30" s="83">
        <v>46091</v>
      </c>
    </row>
    <row r="31" spans="1:23" ht="60.75" x14ac:dyDescent="0.55000000000000004">
      <c r="A31" s="88">
        <v>23</v>
      </c>
      <c r="B31" s="89" t="s">
        <v>153</v>
      </c>
      <c r="C31" s="106">
        <v>10000</v>
      </c>
      <c r="D31" s="106">
        <v>10000</v>
      </c>
      <c r="E31" s="88" t="s">
        <v>144</v>
      </c>
      <c r="F31" s="90" t="s">
        <v>598</v>
      </c>
      <c r="G31" s="107">
        <v>10000</v>
      </c>
      <c r="H31" s="90" t="s">
        <v>598</v>
      </c>
      <c r="I31" s="107">
        <v>10000</v>
      </c>
      <c r="J31" s="109" t="s">
        <v>586</v>
      </c>
      <c r="K31" s="154" t="s">
        <v>894</v>
      </c>
      <c r="L31" s="136" t="s">
        <v>891</v>
      </c>
      <c r="P31" s="59" t="s">
        <v>496</v>
      </c>
      <c r="Q31" s="63">
        <v>19000</v>
      </c>
      <c r="R31" s="63">
        <v>19000</v>
      </c>
      <c r="S31" s="68" t="s">
        <v>144</v>
      </c>
      <c r="T31" s="116" t="s">
        <v>511</v>
      </c>
      <c r="U31" s="63">
        <v>19000</v>
      </c>
      <c r="V31" s="78" t="s">
        <v>541</v>
      </c>
      <c r="W31" s="82">
        <v>46092</v>
      </c>
    </row>
    <row r="32" spans="1:23" ht="60.75" x14ac:dyDescent="0.55000000000000004">
      <c r="A32" s="88">
        <v>24</v>
      </c>
      <c r="B32" s="89" t="s">
        <v>153</v>
      </c>
      <c r="C32" s="106">
        <v>10000</v>
      </c>
      <c r="D32" s="106">
        <v>10000</v>
      </c>
      <c r="E32" s="88" t="s">
        <v>144</v>
      </c>
      <c r="F32" s="90" t="s">
        <v>599</v>
      </c>
      <c r="G32" s="107">
        <v>10000</v>
      </c>
      <c r="H32" s="90" t="s">
        <v>599</v>
      </c>
      <c r="I32" s="107">
        <v>10000</v>
      </c>
      <c r="J32" s="109" t="s">
        <v>586</v>
      </c>
      <c r="K32" s="154" t="s">
        <v>895</v>
      </c>
      <c r="L32" s="136" t="s">
        <v>891</v>
      </c>
      <c r="P32" s="60" t="s">
        <v>496</v>
      </c>
      <c r="Q32" s="64">
        <v>19000</v>
      </c>
      <c r="R32" s="64">
        <v>19000</v>
      </c>
      <c r="S32" s="69" t="s">
        <v>144</v>
      </c>
      <c r="T32" s="117" t="s">
        <v>511</v>
      </c>
      <c r="U32" s="64">
        <v>19000</v>
      </c>
      <c r="V32" s="79" t="s">
        <v>542</v>
      </c>
      <c r="W32" s="83">
        <v>46092</v>
      </c>
    </row>
    <row r="33" spans="1:23" ht="60.75" x14ac:dyDescent="0.55000000000000004">
      <c r="A33" s="88">
        <v>25</v>
      </c>
      <c r="B33" s="89" t="s">
        <v>153</v>
      </c>
      <c r="C33" s="106">
        <v>10000</v>
      </c>
      <c r="D33" s="106">
        <v>10000</v>
      </c>
      <c r="E33" s="88" t="s">
        <v>144</v>
      </c>
      <c r="F33" s="90" t="s">
        <v>600</v>
      </c>
      <c r="G33" s="107">
        <v>10000</v>
      </c>
      <c r="H33" s="90" t="s">
        <v>600</v>
      </c>
      <c r="I33" s="107">
        <v>10000</v>
      </c>
      <c r="J33" s="109" t="s">
        <v>586</v>
      </c>
      <c r="K33" s="154" t="s">
        <v>896</v>
      </c>
      <c r="L33" s="136" t="s">
        <v>891</v>
      </c>
      <c r="P33" s="59" t="s">
        <v>497</v>
      </c>
      <c r="Q33" s="63">
        <v>40000</v>
      </c>
      <c r="R33" s="63">
        <v>40000</v>
      </c>
      <c r="S33" s="68" t="s">
        <v>144</v>
      </c>
      <c r="T33" s="76" t="s">
        <v>273</v>
      </c>
      <c r="U33" s="63">
        <v>40000</v>
      </c>
      <c r="V33" s="78" t="s">
        <v>543</v>
      </c>
      <c r="W33" s="82">
        <v>46099</v>
      </c>
    </row>
    <row r="34" spans="1:23" s="118" customFormat="1" ht="60.75" x14ac:dyDescent="0.55000000000000004">
      <c r="A34" s="88">
        <v>26</v>
      </c>
      <c r="B34" s="89" t="s">
        <v>153</v>
      </c>
      <c r="C34" s="106">
        <v>10000</v>
      </c>
      <c r="D34" s="106">
        <v>10000</v>
      </c>
      <c r="E34" s="88" t="s">
        <v>144</v>
      </c>
      <c r="F34" s="90" t="s">
        <v>601</v>
      </c>
      <c r="G34" s="107">
        <v>10000</v>
      </c>
      <c r="H34" s="90" t="s">
        <v>601</v>
      </c>
      <c r="I34" s="107">
        <v>10000</v>
      </c>
      <c r="J34" s="109" t="s">
        <v>586</v>
      </c>
      <c r="K34" s="154" t="s">
        <v>897</v>
      </c>
      <c r="L34" s="136" t="s">
        <v>891</v>
      </c>
      <c r="P34" s="60" t="s">
        <v>498</v>
      </c>
      <c r="Q34" s="64">
        <v>5500</v>
      </c>
      <c r="R34" s="64">
        <v>5500</v>
      </c>
      <c r="S34" s="69" t="s">
        <v>144</v>
      </c>
      <c r="T34" s="114" t="s">
        <v>445</v>
      </c>
      <c r="U34" s="64">
        <v>5500</v>
      </c>
      <c r="V34" s="79" t="s">
        <v>544</v>
      </c>
      <c r="W34" s="83">
        <v>46100</v>
      </c>
    </row>
    <row r="35" spans="1:23" s="118" customFormat="1" ht="60.75" x14ac:dyDescent="0.55000000000000004">
      <c r="A35" s="88">
        <v>27</v>
      </c>
      <c r="B35" s="89" t="s">
        <v>153</v>
      </c>
      <c r="C35" s="106">
        <v>7308</v>
      </c>
      <c r="D35" s="106">
        <v>7308</v>
      </c>
      <c r="E35" s="88" t="s">
        <v>144</v>
      </c>
      <c r="F35" s="90" t="s">
        <v>602</v>
      </c>
      <c r="G35" s="107">
        <v>7308</v>
      </c>
      <c r="H35" s="90" t="s">
        <v>602</v>
      </c>
      <c r="I35" s="107">
        <v>7308</v>
      </c>
      <c r="J35" s="109" t="s">
        <v>586</v>
      </c>
      <c r="K35" s="154" t="s">
        <v>898</v>
      </c>
      <c r="L35" s="136" t="s">
        <v>891</v>
      </c>
      <c r="P35" s="59" t="s">
        <v>499</v>
      </c>
      <c r="Q35" s="63">
        <v>6900</v>
      </c>
      <c r="R35" s="63">
        <v>6900</v>
      </c>
      <c r="S35" s="68" t="s">
        <v>144</v>
      </c>
      <c r="T35" s="141" t="s">
        <v>445</v>
      </c>
      <c r="U35" s="63">
        <v>6900</v>
      </c>
      <c r="V35" s="78" t="s">
        <v>545</v>
      </c>
      <c r="W35" s="82">
        <v>46100</v>
      </c>
    </row>
    <row r="36" spans="1:23" s="118" customFormat="1" ht="60.75" x14ac:dyDescent="0.55000000000000004">
      <c r="A36" s="88">
        <v>28</v>
      </c>
      <c r="B36" s="89" t="s">
        <v>153</v>
      </c>
      <c r="C36" s="106">
        <v>7308</v>
      </c>
      <c r="D36" s="106">
        <v>7308</v>
      </c>
      <c r="E36" s="88" t="s">
        <v>144</v>
      </c>
      <c r="F36" s="90" t="s">
        <v>603</v>
      </c>
      <c r="G36" s="107">
        <v>7308</v>
      </c>
      <c r="H36" s="90" t="s">
        <v>603</v>
      </c>
      <c r="I36" s="107">
        <v>7308</v>
      </c>
      <c r="J36" s="109" t="s">
        <v>586</v>
      </c>
      <c r="K36" s="154" t="s">
        <v>899</v>
      </c>
      <c r="L36" s="136" t="s">
        <v>891</v>
      </c>
      <c r="P36" s="60" t="s">
        <v>441</v>
      </c>
      <c r="Q36" s="64">
        <v>13000</v>
      </c>
      <c r="R36" s="64">
        <v>13000</v>
      </c>
      <c r="S36" s="69" t="s">
        <v>144</v>
      </c>
      <c r="T36" s="114" t="s">
        <v>445</v>
      </c>
      <c r="U36" s="64">
        <v>13000</v>
      </c>
      <c r="V36" s="79" t="s">
        <v>546</v>
      </c>
      <c r="W36" s="83">
        <v>46100</v>
      </c>
    </row>
    <row r="37" spans="1:23" s="118" customFormat="1" ht="60.75" x14ac:dyDescent="0.55000000000000004">
      <c r="A37" s="88">
        <v>29</v>
      </c>
      <c r="B37" s="89" t="s">
        <v>153</v>
      </c>
      <c r="C37" s="106">
        <v>10000</v>
      </c>
      <c r="D37" s="106">
        <v>10000</v>
      </c>
      <c r="E37" s="88" t="s">
        <v>144</v>
      </c>
      <c r="F37" s="90" t="s">
        <v>604</v>
      </c>
      <c r="G37" s="107">
        <v>10000</v>
      </c>
      <c r="H37" s="90" t="s">
        <v>604</v>
      </c>
      <c r="I37" s="107">
        <v>10000</v>
      </c>
      <c r="J37" s="109" t="s">
        <v>586</v>
      </c>
      <c r="K37" s="154" t="s">
        <v>900</v>
      </c>
      <c r="L37" s="136" t="s">
        <v>891</v>
      </c>
      <c r="P37" s="59" t="s">
        <v>500</v>
      </c>
      <c r="Q37" s="63">
        <v>10790</v>
      </c>
      <c r="R37" s="63">
        <v>10790</v>
      </c>
      <c r="S37" s="68" t="s">
        <v>144</v>
      </c>
      <c r="T37" s="76" t="s">
        <v>264</v>
      </c>
      <c r="U37" s="63">
        <v>10790</v>
      </c>
      <c r="V37" s="78" t="s">
        <v>547</v>
      </c>
      <c r="W37" s="82">
        <v>46107</v>
      </c>
    </row>
    <row r="38" spans="1:23" s="118" customFormat="1" ht="60.75" x14ac:dyDescent="0.55000000000000004">
      <c r="A38" s="88">
        <v>30</v>
      </c>
      <c r="B38" s="89" t="s">
        <v>153</v>
      </c>
      <c r="C38" s="106">
        <v>10000</v>
      </c>
      <c r="D38" s="106">
        <v>10000</v>
      </c>
      <c r="E38" s="88" t="s">
        <v>144</v>
      </c>
      <c r="F38" s="90" t="s">
        <v>605</v>
      </c>
      <c r="G38" s="107">
        <v>10000</v>
      </c>
      <c r="H38" s="90" t="s">
        <v>605</v>
      </c>
      <c r="I38" s="107">
        <v>10000</v>
      </c>
      <c r="J38" s="109" t="s">
        <v>586</v>
      </c>
      <c r="K38" s="154" t="s">
        <v>901</v>
      </c>
      <c r="L38" s="136" t="s">
        <v>891</v>
      </c>
      <c r="P38" s="60" t="s">
        <v>501</v>
      </c>
      <c r="Q38" s="64">
        <v>14690</v>
      </c>
      <c r="R38" s="64">
        <v>14690</v>
      </c>
      <c r="S38" s="69" t="s">
        <v>144</v>
      </c>
      <c r="T38" s="77" t="s">
        <v>264</v>
      </c>
      <c r="U38" s="64">
        <v>14690</v>
      </c>
      <c r="V38" s="79" t="s">
        <v>548</v>
      </c>
      <c r="W38" s="83">
        <v>46111</v>
      </c>
    </row>
    <row r="39" spans="1:23" s="118" customFormat="1" ht="60.75" x14ac:dyDescent="0.55000000000000004">
      <c r="A39" s="88">
        <v>31</v>
      </c>
      <c r="B39" s="89" t="s">
        <v>153</v>
      </c>
      <c r="C39" s="106">
        <v>9000</v>
      </c>
      <c r="D39" s="106">
        <v>9000</v>
      </c>
      <c r="E39" s="88" t="s">
        <v>144</v>
      </c>
      <c r="F39" s="90" t="s">
        <v>606</v>
      </c>
      <c r="G39" s="107">
        <v>9000</v>
      </c>
      <c r="H39" s="90" t="s">
        <v>606</v>
      </c>
      <c r="I39" s="107">
        <v>9000</v>
      </c>
      <c r="J39" s="109" t="s">
        <v>586</v>
      </c>
      <c r="K39" s="154" t="s">
        <v>902</v>
      </c>
      <c r="L39" s="136" t="s">
        <v>891</v>
      </c>
      <c r="P39" s="59" t="s">
        <v>502</v>
      </c>
      <c r="Q39" s="63">
        <v>11000</v>
      </c>
      <c r="R39" s="63">
        <v>11000</v>
      </c>
      <c r="S39" s="68" t="s">
        <v>144</v>
      </c>
      <c r="T39" s="141" t="s">
        <v>513</v>
      </c>
      <c r="U39" s="63">
        <v>11000</v>
      </c>
      <c r="V39" s="78" t="s">
        <v>549</v>
      </c>
      <c r="W39" s="82">
        <v>46086</v>
      </c>
    </row>
    <row r="40" spans="1:23" s="118" customFormat="1" ht="60.75" x14ac:dyDescent="0.55000000000000004">
      <c r="A40" s="88">
        <v>32</v>
      </c>
      <c r="B40" s="89" t="s">
        <v>153</v>
      </c>
      <c r="C40" s="106">
        <v>9500</v>
      </c>
      <c r="D40" s="106">
        <v>9500</v>
      </c>
      <c r="E40" s="88" t="s">
        <v>144</v>
      </c>
      <c r="F40" s="90" t="s">
        <v>607</v>
      </c>
      <c r="G40" s="107">
        <v>9000</v>
      </c>
      <c r="H40" s="90" t="s">
        <v>607</v>
      </c>
      <c r="I40" s="107">
        <v>9500</v>
      </c>
      <c r="J40" s="109" t="s">
        <v>586</v>
      </c>
      <c r="K40" s="154" t="s">
        <v>903</v>
      </c>
      <c r="L40" s="136" t="s">
        <v>891</v>
      </c>
      <c r="P40" s="60" t="s">
        <v>502</v>
      </c>
      <c r="Q40" s="64">
        <v>11000</v>
      </c>
      <c r="R40" s="64">
        <v>11000</v>
      </c>
      <c r="S40" s="69" t="s">
        <v>144</v>
      </c>
      <c r="T40" s="114" t="s">
        <v>514</v>
      </c>
      <c r="U40" s="64">
        <v>11000</v>
      </c>
      <c r="V40" s="79" t="s">
        <v>550</v>
      </c>
      <c r="W40" s="83">
        <v>46086</v>
      </c>
    </row>
    <row r="41" spans="1:23" s="118" customFormat="1" ht="60.75" x14ac:dyDescent="0.55000000000000004">
      <c r="A41" s="88">
        <v>33</v>
      </c>
      <c r="B41" s="89" t="s">
        <v>153</v>
      </c>
      <c r="C41" s="106">
        <v>9000</v>
      </c>
      <c r="D41" s="106">
        <v>9000</v>
      </c>
      <c r="E41" s="88" t="s">
        <v>144</v>
      </c>
      <c r="F41" s="90" t="s">
        <v>608</v>
      </c>
      <c r="G41" s="107">
        <v>9000</v>
      </c>
      <c r="H41" s="90" t="s">
        <v>608</v>
      </c>
      <c r="I41" s="107">
        <v>9000</v>
      </c>
      <c r="J41" s="109" t="s">
        <v>586</v>
      </c>
      <c r="K41" s="154" t="s">
        <v>904</v>
      </c>
      <c r="L41" s="136" t="s">
        <v>891</v>
      </c>
      <c r="P41" s="62" t="s">
        <v>503</v>
      </c>
      <c r="Q41" s="63">
        <v>9120</v>
      </c>
      <c r="R41" s="63">
        <v>9120</v>
      </c>
      <c r="S41" s="68" t="s">
        <v>144</v>
      </c>
      <c r="T41" s="92" t="s">
        <v>388</v>
      </c>
      <c r="U41" s="63">
        <v>9120</v>
      </c>
      <c r="V41" s="78" t="s">
        <v>551</v>
      </c>
      <c r="W41" s="82">
        <v>46098</v>
      </c>
    </row>
    <row r="42" spans="1:23" s="118" customFormat="1" ht="60.75" x14ac:dyDescent="0.55000000000000004">
      <c r="A42" s="88">
        <v>34</v>
      </c>
      <c r="B42" s="89" t="s">
        <v>153</v>
      </c>
      <c r="C42" s="106">
        <v>12000</v>
      </c>
      <c r="D42" s="106">
        <v>12000</v>
      </c>
      <c r="E42" s="88" t="s">
        <v>144</v>
      </c>
      <c r="F42" s="90" t="s">
        <v>609</v>
      </c>
      <c r="G42" s="107">
        <v>12000</v>
      </c>
      <c r="H42" s="90" t="s">
        <v>609</v>
      </c>
      <c r="I42" s="107">
        <v>12000</v>
      </c>
      <c r="J42" s="109" t="s">
        <v>586</v>
      </c>
      <c r="K42" s="154" t="s">
        <v>905</v>
      </c>
      <c r="L42" s="136" t="s">
        <v>891</v>
      </c>
      <c r="P42" s="61" t="s">
        <v>504</v>
      </c>
      <c r="Q42" s="64">
        <v>40610</v>
      </c>
      <c r="R42" s="64">
        <v>40610</v>
      </c>
      <c r="S42" s="69" t="s">
        <v>144</v>
      </c>
      <c r="T42" s="69" t="s">
        <v>386</v>
      </c>
      <c r="U42" s="64">
        <v>40610</v>
      </c>
      <c r="V42" s="79" t="s">
        <v>552</v>
      </c>
      <c r="W42" s="83">
        <v>46098</v>
      </c>
    </row>
    <row r="43" spans="1:23" s="118" customFormat="1" ht="60.75" x14ac:dyDescent="0.55000000000000004">
      <c r="A43" s="88">
        <v>35</v>
      </c>
      <c r="B43" s="89" t="s">
        <v>588</v>
      </c>
      <c r="C43" s="106">
        <v>1000</v>
      </c>
      <c r="D43" s="106">
        <v>1000</v>
      </c>
      <c r="E43" s="88" t="str">
        <f>S43</f>
        <v>เฉพาะเจาะจง</v>
      </c>
      <c r="F43" s="90" t="s">
        <v>589</v>
      </c>
      <c r="G43" s="107">
        <v>1000</v>
      </c>
      <c r="H43" s="90" t="s">
        <v>589</v>
      </c>
      <c r="I43" s="107">
        <v>1000</v>
      </c>
      <c r="J43" s="109" t="s">
        <v>586</v>
      </c>
      <c r="K43" s="154" t="s">
        <v>735</v>
      </c>
      <c r="L43" s="136" t="s">
        <v>891</v>
      </c>
      <c r="P43" s="62" t="s">
        <v>505</v>
      </c>
      <c r="Q43" s="63">
        <v>6450</v>
      </c>
      <c r="R43" s="63">
        <v>6450</v>
      </c>
      <c r="S43" s="68" t="s">
        <v>144</v>
      </c>
      <c r="T43" s="68" t="s">
        <v>515</v>
      </c>
      <c r="U43" s="63">
        <v>6450</v>
      </c>
      <c r="V43" s="78" t="s">
        <v>553</v>
      </c>
      <c r="W43" s="82">
        <v>46105</v>
      </c>
    </row>
    <row r="44" spans="1:23" s="118" customFormat="1" ht="60.75" x14ac:dyDescent="0.55000000000000004">
      <c r="A44" s="88">
        <v>36</v>
      </c>
      <c r="B44" s="89" t="s">
        <v>432</v>
      </c>
      <c r="C44" s="106">
        <v>430</v>
      </c>
      <c r="D44" s="106">
        <v>430</v>
      </c>
      <c r="E44" s="88" t="str">
        <f t="shared" ref="E44" si="9">S44</f>
        <v>เฉพาะเจาะจง</v>
      </c>
      <c r="F44" s="90" t="s">
        <v>594</v>
      </c>
      <c r="G44" s="107">
        <v>430</v>
      </c>
      <c r="H44" s="90" t="s">
        <v>594</v>
      </c>
      <c r="I44" s="107">
        <v>430</v>
      </c>
      <c r="J44" s="109" t="s">
        <v>586</v>
      </c>
      <c r="K44" s="154" t="s">
        <v>907</v>
      </c>
      <c r="L44" s="136" t="s">
        <v>906</v>
      </c>
      <c r="P44" s="61" t="s">
        <v>506</v>
      </c>
      <c r="Q44" s="64">
        <v>14445</v>
      </c>
      <c r="R44" s="64">
        <v>14445</v>
      </c>
      <c r="S44" s="69" t="s">
        <v>144</v>
      </c>
      <c r="T44" s="69" t="s">
        <v>516</v>
      </c>
      <c r="U44" s="64">
        <v>14445</v>
      </c>
      <c r="V44" s="79" t="s">
        <v>554</v>
      </c>
      <c r="W44" s="83">
        <v>46108</v>
      </c>
    </row>
    <row r="45" spans="1:23" s="118" customFormat="1" ht="60.75" x14ac:dyDescent="0.55000000000000004">
      <c r="A45" s="88">
        <v>37</v>
      </c>
      <c r="B45" s="89" t="s">
        <v>908</v>
      </c>
      <c r="C45" s="106">
        <v>8000</v>
      </c>
      <c r="D45" s="106">
        <v>8000</v>
      </c>
      <c r="E45" s="88" t="str">
        <f>S45</f>
        <v>เฉพาะเจาะจง</v>
      </c>
      <c r="F45" s="90" t="s">
        <v>909</v>
      </c>
      <c r="G45" s="107">
        <v>8000</v>
      </c>
      <c r="H45" s="90" t="s">
        <v>909</v>
      </c>
      <c r="I45" s="107">
        <v>8000</v>
      </c>
      <c r="J45" s="109" t="s">
        <v>586</v>
      </c>
      <c r="K45" s="154" t="s">
        <v>737</v>
      </c>
      <c r="L45" s="136" t="s">
        <v>910</v>
      </c>
      <c r="P45" s="62" t="s">
        <v>507</v>
      </c>
      <c r="Q45" s="63">
        <v>122250</v>
      </c>
      <c r="R45" s="63">
        <v>122250</v>
      </c>
      <c r="S45" s="68" t="s">
        <v>144</v>
      </c>
      <c r="T45" s="68" t="s">
        <v>517</v>
      </c>
      <c r="U45" s="63">
        <v>122250</v>
      </c>
      <c r="V45" s="78" t="s">
        <v>555</v>
      </c>
      <c r="W45" s="82">
        <v>46092</v>
      </c>
    </row>
    <row r="46" spans="1:23" s="118" customFormat="1" ht="60.75" x14ac:dyDescent="0.55000000000000004">
      <c r="A46" s="88">
        <v>38</v>
      </c>
      <c r="B46" s="89" t="s">
        <v>880</v>
      </c>
      <c r="C46" s="106">
        <v>3908.45</v>
      </c>
      <c r="D46" s="106">
        <v>3908.45</v>
      </c>
      <c r="E46" s="88" t="str">
        <f t="shared" ref="E46:E48" si="10">S46</f>
        <v>เฉพาะเจาะจง</v>
      </c>
      <c r="F46" s="90" t="s">
        <v>881</v>
      </c>
      <c r="G46" s="107">
        <v>3908.45</v>
      </c>
      <c r="H46" s="90" t="s">
        <v>881</v>
      </c>
      <c r="I46" s="107">
        <v>3908.45</v>
      </c>
      <c r="J46" s="109" t="s">
        <v>586</v>
      </c>
      <c r="K46" s="154" t="s">
        <v>735</v>
      </c>
      <c r="L46" s="136" t="s">
        <v>839</v>
      </c>
      <c r="P46" s="61" t="s">
        <v>508</v>
      </c>
      <c r="Q46" s="64">
        <v>95000</v>
      </c>
      <c r="R46" s="64">
        <v>95000</v>
      </c>
      <c r="S46" s="69" t="s">
        <v>144</v>
      </c>
      <c r="T46" s="69" t="s">
        <v>518</v>
      </c>
      <c r="U46" s="64">
        <v>95000</v>
      </c>
      <c r="V46" s="79" t="s">
        <v>556</v>
      </c>
      <c r="W46" s="83">
        <v>46094</v>
      </c>
    </row>
    <row r="47" spans="1:23" s="118" customFormat="1" ht="60.75" x14ac:dyDescent="0.55000000000000004">
      <c r="A47" s="88">
        <v>39</v>
      </c>
      <c r="B47" s="89" t="s">
        <v>880</v>
      </c>
      <c r="C47" s="106">
        <v>7607.25</v>
      </c>
      <c r="D47" s="106">
        <v>7607.25</v>
      </c>
      <c r="E47" s="88" t="str">
        <f t="shared" si="10"/>
        <v>เฉพาะเจาะจง</v>
      </c>
      <c r="F47" s="90" t="s">
        <v>881</v>
      </c>
      <c r="G47" s="107">
        <v>7607.25</v>
      </c>
      <c r="H47" s="90" t="s">
        <v>881</v>
      </c>
      <c r="I47" s="107">
        <v>7607.25</v>
      </c>
      <c r="J47" s="109" t="s">
        <v>586</v>
      </c>
      <c r="K47" s="154" t="s">
        <v>736</v>
      </c>
      <c r="L47" s="136" t="s">
        <v>839</v>
      </c>
      <c r="P47" s="62" t="s">
        <v>153</v>
      </c>
      <c r="Q47" s="63">
        <v>54000</v>
      </c>
      <c r="R47" s="63">
        <v>54000</v>
      </c>
      <c r="S47" s="68" t="s">
        <v>144</v>
      </c>
      <c r="T47" s="72" t="s">
        <v>173</v>
      </c>
      <c r="U47" s="63">
        <v>54000</v>
      </c>
      <c r="V47" s="78" t="s">
        <v>557</v>
      </c>
      <c r="W47" s="82">
        <v>46112</v>
      </c>
    </row>
    <row r="48" spans="1:23" s="118" customFormat="1" ht="60.75" x14ac:dyDescent="0.55000000000000004">
      <c r="A48" s="88">
        <v>40</v>
      </c>
      <c r="B48" s="89" t="s">
        <v>912</v>
      </c>
      <c r="C48" s="106">
        <v>39800</v>
      </c>
      <c r="D48" s="106">
        <v>39800</v>
      </c>
      <c r="E48" s="88" t="str">
        <f t="shared" si="10"/>
        <v>เฉพาะเจาะจง</v>
      </c>
      <c r="F48" s="183" t="s">
        <v>611</v>
      </c>
      <c r="G48" s="150">
        <v>39800</v>
      </c>
      <c r="H48" s="183" t="s">
        <v>611</v>
      </c>
      <c r="I48" s="150">
        <v>39800</v>
      </c>
      <c r="J48" s="109" t="s">
        <v>586</v>
      </c>
      <c r="K48" s="154" t="s">
        <v>911</v>
      </c>
      <c r="L48" s="136" t="s">
        <v>906</v>
      </c>
      <c r="P48" s="61" t="s">
        <v>153</v>
      </c>
      <c r="Q48" s="64">
        <v>54000</v>
      </c>
      <c r="R48" s="64">
        <v>54000</v>
      </c>
      <c r="S48" s="69" t="s">
        <v>144</v>
      </c>
      <c r="T48" s="71" t="s">
        <v>172</v>
      </c>
      <c r="U48" s="64">
        <v>54000</v>
      </c>
      <c r="V48" s="79" t="s">
        <v>558</v>
      </c>
      <c r="W48" s="83">
        <v>46112</v>
      </c>
    </row>
    <row r="49" spans="1:23" s="118" customFormat="1" ht="60.75" x14ac:dyDescent="0.55000000000000004">
      <c r="A49" s="88">
        <v>41</v>
      </c>
      <c r="B49" s="89" t="s">
        <v>913</v>
      </c>
      <c r="C49" s="106">
        <v>23540</v>
      </c>
      <c r="D49" s="106">
        <v>23540</v>
      </c>
      <c r="E49" s="88" t="str">
        <f t="shared" ref="E49" si="11">S49</f>
        <v>เฉพาะเจาะจง</v>
      </c>
      <c r="F49" s="90" t="s">
        <v>914</v>
      </c>
      <c r="G49" s="107">
        <v>23540</v>
      </c>
      <c r="H49" s="90" t="s">
        <v>914</v>
      </c>
      <c r="I49" s="107">
        <v>23540</v>
      </c>
      <c r="J49" s="109" t="s">
        <v>586</v>
      </c>
      <c r="K49" s="154" t="s">
        <v>739</v>
      </c>
      <c r="L49" s="136" t="s">
        <v>915</v>
      </c>
      <c r="P49" s="62" t="s">
        <v>153</v>
      </c>
      <c r="Q49" s="63">
        <v>54000</v>
      </c>
      <c r="R49" s="63">
        <v>54000</v>
      </c>
      <c r="S49" s="68" t="s">
        <v>144</v>
      </c>
      <c r="T49" s="72" t="s">
        <v>174</v>
      </c>
      <c r="U49" s="63">
        <v>54000</v>
      </c>
      <c r="V49" s="78" t="s">
        <v>559</v>
      </c>
      <c r="W49" s="82">
        <v>46112</v>
      </c>
    </row>
    <row r="50" spans="1:23" s="118" customFormat="1" ht="24" x14ac:dyDescent="0.55000000000000004">
      <c r="A50" s="155"/>
      <c r="B50" s="156"/>
      <c r="C50" s="157"/>
      <c r="D50" s="157"/>
      <c r="E50" s="155"/>
      <c r="F50" s="158"/>
      <c r="G50" s="159"/>
      <c r="H50" s="158"/>
      <c r="I50" s="159"/>
      <c r="J50" s="160"/>
      <c r="K50" s="161"/>
      <c r="L50" s="147"/>
      <c r="P50" s="61" t="s">
        <v>153</v>
      </c>
      <c r="Q50" s="64">
        <v>54000</v>
      </c>
      <c r="R50" s="64">
        <v>54000</v>
      </c>
      <c r="S50" s="69" t="s">
        <v>144</v>
      </c>
      <c r="T50" s="69" t="s">
        <v>175</v>
      </c>
      <c r="U50" s="64">
        <v>54000</v>
      </c>
      <c r="V50" s="79" t="s">
        <v>560</v>
      </c>
      <c r="W50" s="83">
        <v>46112</v>
      </c>
    </row>
    <row r="51" spans="1:23" s="118" customFormat="1" ht="24" x14ac:dyDescent="0.55000000000000004">
      <c r="A51" s="155"/>
      <c r="B51" s="156"/>
      <c r="C51" s="157"/>
      <c r="D51" s="157"/>
      <c r="E51" s="155"/>
      <c r="F51" s="158"/>
      <c r="G51" s="159"/>
      <c r="H51" s="158"/>
      <c r="I51" s="159"/>
      <c r="J51" s="160"/>
      <c r="K51" s="161"/>
      <c r="L51" s="147"/>
      <c r="P51" s="62" t="s">
        <v>153</v>
      </c>
      <c r="Q51" s="63">
        <v>54000</v>
      </c>
      <c r="R51" s="63">
        <v>54000</v>
      </c>
      <c r="S51" s="68" t="s">
        <v>144</v>
      </c>
      <c r="T51" s="76" t="s">
        <v>176</v>
      </c>
      <c r="U51" s="63">
        <v>54000</v>
      </c>
      <c r="V51" s="78" t="s">
        <v>561</v>
      </c>
      <c r="W51" s="82">
        <v>46112</v>
      </c>
    </row>
    <row r="52" spans="1:23" s="118" customFormat="1" ht="24" x14ac:dyDescent="0.55000000000000004">
      <c r="A52" s="155"/>
      <c r="B52" s="156"/>
      <c r="C52" s="157"/>
      <c r="D52" s="157"/>
      <c r="E52" s="155"/>
      <c r="F52" s="158"/>
      <c r="G52" s="159"/>
      <c r="H52" s="158"/>
      <c r="I52" s="159"/>
      <c r="J52" s="160"/>
      <c r="K52" s="161"/>
      <c r="L52" s="147"/>
      <c r="P52" s="61" t="s">
        <v>153</v>
      </c>
      <c r="Q52" s="64">
        <v>54000</v>
      </c>
      <c r="R52" s="64">
        <v>54000</v>
      </c>
      <c r="S52" s="69" t="s">
        <v>144</v>
      </c>
      <c r="T52" s="69" t="s">
        <v>177</v>
      </c>
      <c r="U52" s="64">
        <v>54000</v>
      </c>
      <c r="V52" s="79" t="s">
        <v>562</v>
      </c>
      <c r="W52" s="83">
        <v>46112</v>
      </c>
    </row>
    <row r="53" spans="1:23" s="118" customFormat="1" ht="24" x14ac:dyDescent="0.55000000000000004">
      <c r="A53" s="155"/>
      <c r="B53" s="156"/>
      <c r="C53" s="157"/>
      <c r="D53" s="157"/>
      <c r="E53" s="155"/>
      <c r="F53" s="158"/>
      <c r="G53" s="159"/>
      <c r="H53" s="158"/>
      <c r="I53" s="159"/>
      <c r="J53" s="160"/>
      <c r="K53" s="161"/>
      <c r="L53" s="147"/>
      <c r="P53" s="62" t="s">
        <v>153</v>
      </c>
      <c r="Q53" s="63">
        <v>54000</v>
      </c>
      <c r="R53" s="63">
        <v>54000</v>
      </c>
      <c r="S53" s="68" t="s">
        <v>144</v>
      </c>
      <c r="T53" s="68" t="s">
        <v>178</v>
      </c>
      <c r="U53" s="63">
        <v>54000</v>
      </c>
      <c r="V53" s="78" t="s">
        <v>563</v>
      </c>
      <c r="W53" s="82">
        <v>46112</v>
      </c>
    </row>
    <row r="54" spans="1:23" ht="24" x14ac:dyDescent="0.55000000000000004">
      <c r="A54" s="155"/>
      <c r="B54" s="156"/>
      <c r="C54" s="157"/>
      <c r="D54" s="157"/>
      <c r="E54" s="155"/>
      <c r="F54" s="158"/>
      <c r="G54" s="159"/>
      <c r="H54" s="158"/>
      <c r="I54" s="159"/>
      <c r="J54" s="160"/>
      <c r="K54" s="161"/>
      <c r="L54" s="147"/>
      <c r="P54" s="61" t="s">
        <v>153</v>
      </c>
      <c r="Q54" s="64">
        <v>54000</v>
      </c>
      <c r="R54" s="64">
        <v>54000</v>
      </c>
      <c r="S54" s="69" t="s">
        <v>144</v>
      </c>
      <c r="T54" s="71" t="s">
        <v>179</v>
      </c>
      <c r="U54" s="64">
        <v>54000</v>
      </c>
      <c r="V54" s="79" t="s">
        <v>564</v>
      </c>
      <c r="W54" s="83">
        <v>46112</v>
      </c>
    </row>
    <row r="55" spans="1:23" ht="24" x14ac:dyDescent="0.55000000000000004">
      <c r="A55" s="155"/>
      <c r="B55" s="156"/>
      <c r="C55" s="157"/>
      <c r="D55" s="157"/>
      <c r="E55" s="155"/>
      <c r="F55" s="158"/>
      <c r="G55" s="159"/>
      <c r="H55" s="158"/>
      <c r="I55" s="159"/>
      <c r="J55" s="160"/>
      <c r="K55" s="161"/>
      <c r="L55" s="147"/>
      <c r="P55" s="62" t="s">
        <v>153</v>
      </c>
      <c r="Q55" s="63">
        <v>54000</v>
      </c>
      <c r="R55" s="63">
        <v>54000</v>
      </c>
      <c r="S55" s="68" t="s">
        <v>144</v>
      </c>
      <c r="T55" s="68" t="s">
        <v>180</v>
      </c>
      <c r="U55" s="63">
        <v>54000</v>
      </c>
      <c r="V55" s="78" t="s">
        <v>565</v>
      </c>
      <c r="W55" s="82">
        <v>46112</v>
      </c>
    </row>
    <row r="56" spans="1:23" ht="24" x14ac:dyDescent="0.55000000000000004">
      <c r="A56" s="155"/>
      <c r="B56" s="156"/>
      <c r="C56" s="157"/>
      <c r="D56" s="157"/>
      <c r="E56" s="155"/>
      <c r="F56" s="158"/>
      <c r="G56" s="159"/>
      <c r="H56" s="158"/>
      <c r="I56" s="159"/>
      <c r="J56" s="160"/>
      <c r="K56" s="161"/>
      <c r="L56" s="147"/>
      <c r="P56" s="61" t="s">
        <v>153</v>
      </c>
      <c r="Q56" s="64">
        <v>54000</v>
      </c>
      <c r="R56" s="64">
        <v>54000</v>
      </c>
      <c r="S56" s="69" t="s">
        <v>144</v>
      </c>
      <c r="T56" s="69" t="s">
        <v>181</v>
      </c>
      <c r="U56" s="64">
        <v>54000</v>
      </c>
      <c r="V56" s="79" t="s">
        <v>566</v>
      </c>
      <c r="W56" s="83">
        <v>46112</v>
      </c>
    </row>
    <row r="57" spans="1:23" ht="24" x14ac:dyDescent="0.55000000000000004">
      <c r="A57" s="155"/>
      <c r="B57" s="156"/>
      <c r="C57" s="157"/>
      <c r="D57" s="157"/>
      <c r="E57" s="155"/>
      <c r="F57" s="158"/>
      <c r="G57" s="159"/>
      <c r="H57" s="158"/>
      <c r="I57" s="159"/>
      <c r="J57" s="160"/>
      <c r="K57" s="161"/>
      <c r="L57" s="147"/>
      <c r="P57" s="62" t="s">
        <v>153</v>
      </c>
      <c r="Q57" s="63">
        <v>66000</v>
      </c>
      <c r="R57" s="63">
        <v>66000</v>
      </c>
      <c r="S57" s="68" t="s">
        <v>144</v>
      </c>
      <c r="T57" s="68" t="s">
        <v>182</v>
      </c>
      <c r="U57" s="63">
        <v>66000</v>
      </c>
      <c r="V57" s="78" t="s">
        <v>567</v>
      </c>
      <c r="W57" s="82">
        <v>46112</v>
      </c>
    </row>
    <row r="58" spans="1:23" ht="24" x14ac:dyDescent="0.55000000000000004">
      <c r="A58" s="155"/>
      <c r="B58" s="156"/>
      <c r="C58" s="157"/>
      <c r="D58" s="157"/>
      <c r="E58" s="155"/>
      <c r="F58" s="158"/>
      <c r="G58" s="159"/>
      <c r="H58" s="158"/>
      <c r="I58" s="159"/>
      <c r="J58" s="160"/>
      <c r="K58" s="161"/>
      <c r="L58" s="147"/>
      <c r="P58" s="61" t="s">
        <v>153</v>
      </c>
      <c r="Q58" s="64">
        <v>66000</v>
      </c>
      <c r="R58" s="64">
        <v>66000</v>
      </c>
      <c r="S58" s="69" t="s">
        <v>144</v>
      </c>
      <c r="T58" s="69" t="s">
        <v>183</v>
      </c>
      <c r="U58" s="64">
        <v>66000</v>
      </c>
      <c r="V58" s="79" t="s">
        <v>568</v>
      </c>
      <c r="W58" s="83">
        <v>46112</v>
      </c>
    </row>
    <row r="59" spans="1:23" ht="24" x14ac:dyDescent="0.55000000000000004">
      <c r="A59" s="155"/>
      <c r="B59" s="156"/>
      <c r="C59" s="157"/>
      <c r="D59" s="157"/>
      <c r="E59" s="155"/>
      <c r="F59" s="158"/>
      <c r="G59" s="159"/>
      <c r="H59" s="158"/>
      <c r="I59" s="159"/>
      <c r="J59" s="160"/>
      <c r="K59" s="161"/>
      <c r="L59" s="147"/>
      <c r="P59" s="62" t="s">
        <v>153</v>
      </c>
      <c r="Q59" s="63">
        <v>66000</v>
      </c>
      <c r="R59" s="63">
        <v>66000</v>
      </c>
      <c r="S59" s="68" t="s">
        <v>144</v>
      </c>
      <c r="T59" s="68" t="s">
        <v>184</v>
      </c>
      <c r="U59" s="63">
        <v>66000</v>
      </c>
      <c r="V59" s="78" t="s">
        <v>569</v>
      </c>
      <c r="W59" s="82">
        <v>46112</v>
      </c>
    </row>
    <row r="60" spans="1:23" ht="24" x14ac:dyDescent="0.55000000000000004">
      <c r="A60" s="155"/>
      <c r="B60" s="156"/>
      <c r="C60" s="157"/>
      <c r="D60" s="157"/>
      <c r="E60" s="155"/>
      <c r="F60" s="158"/>
      <c r="G60" s="159"/>
      <c r="H60" s="158"/>
      <c r="I60" s="159"/>
      <c r="J60" s="160"/>
      <c r="K60" s="161"/>
      <c r="L60" s="147"/>
      <c r="P60" s="61" t="s">
        <v>153</v>
      </c>
      <c r="Q60" s="64">
        <v>66000</v>
      </c>
      <c r="R60" s="64">
        <v>66000</v>
      </c>
      <c r="S60" s="69" t="s">
        <v>144</v>
      </c>
      <c r="T60" s="69" t="s">
        <v>185</v>
      </c>
      <c r="U60" s="64">
        <v>66000</v>
      </c>
      <c r="V60" s="79" t="s">
        <v>570</v>
      </c>
      <c r="W60" s="83">
        <v>46112</v>
      </c>
    </row>
    <row r="61" spans="1:23" ht="24" x14ac:dyDescent="0.55000000000000004">
      <c r="A61" s="155"/>
      <c r="B61" s="156"/>
      <c r="C61" s="157"/>
      <c r="D61" s="157"/>
      <c r="E61" s="155"/>
      <c r="F61" s="158"/>
      <c r="G61" s="159"/>
      <c r="H61" s="158"/>
      <c r="I61" s="159"/>
      <c r="J61" s="160"/>
      <c r="K61" s="161"/>
      <c r="L61" s="147"/>
      <c r="P61" s="62" t="s">
        <v>153</v>
      </c>
      <c r="Q61" s="63">
        <v>66000</v>
      </c>
      <c r="R61" s="63">
        <v>66000</v>
      </c>
      <c r="S61" s="68" t="s">
        <v>144</v>
      </c>
      <c r="T61" s="68" t="s">
        <v>186</v>
      </c>
      <c r="U61" s="63">
        <v>66000</v>
      </c>
      <c r="V61" s="78" t="s">
        <v>571</v>
      </c>
      <c r="W61" s="82">
        <v>46112</v>
      </c>
    </row>
    <row r="62" spans="1:23" ht="24" x14ac:dyDescent="0.55000000000000004">
      <c r="A62" s="155"/>
      <c r="B62" s="156"/>
      <c r="C62" s="157"/>
      <c r="D62" s="157"/>
      <c r="E62" s="155"/>
      <c r="F62" s="158"/>
      <c r="G62" s="159"/>
      <c r="H62" s="158"/>
      <c r="I62" s="159"/>
      <c r="J62" s="160"/>
      <c r="K62" s="161"/>
      <c r="L62" s="147"/>
      <c r="P62" s="61" t="s">
        <v>153</v>
      </c>
      <c r="Q62" s="64">
        <v>66000</v>
      </c>
      <c r="R62" s="64">
        <v>66000</v>
      </c>
      <c r="S62" s="69" t="s">
        <v>144</v>
      </c>
      <c r="T62" s="77" t="s">
        <v>187</v>
      </c>
      <c r="U62" s="64">
        <v>66000</v>
      </c>
      <c r="V62" s="79" t="s">
        <v>572</v>
      </c>
      <c r="W62" s="83">
        <v>46112</v>
      </c>
    </row>
    <row r="63" spans="1:23" ht="24" x14ac:dyDescent="0.55000000000000004">
      <c r="A63" s="155"/>
      <c r="B63" s="156"/>
      <c r="C63" s="157"/>
      <c r="D63" s="157"/>
      <c r="E63" s="155"/>
      <c r="F63" s="158"/>
      <c r="G63" s="159"/>
      <c r="H63" s="158"/>
      <c r="I63" s="159"/>
      <c r="J63" s="160"/>
      <c r="K63" s="161"/>
      <c r="L63" s="147"/>
      <c r="P63" s="62" t="s">
        <v>153</v>
      </c>
      <c r="Q63" s="63">
        <v>54000</v>
      </c>
      <c r="R63" s="63">
        <v>54000</v>
      </c>
      <c r="S63" s="68" t="s">
        <v>144</v>
      </c>
      <c r="T63" s="68" t="s">
        <v>188</v>
      </c>
      <c r="U63" s="63">
        <v>54000</v>
      </c>
      <c r="V63" s="78" t="s">
        <v>573</v>
      </c>
      <c r="W63" s="82">
        <v>46112</v>
      </c>
    </row>
    <row r="64" spans="1:23" ht="24" x14ac:dyDescent="0.55000000000000004">
      <c r="A64" s="155"/>
      <c r="B64" s="156"/>
      <c r="C64" s="157"/>
      <c r="D64" s="157"/>
      <c r="E64" s="155"/>
      <c r="F64" s="158"/>
      <c r="G64" s="159"/>
      <c r="H64" s="158"/>
      <c r="I64" s="159"/>
      <c r="J64" s="160"/>
      <c r="K64" s="161"/>
      <c r="L64" s="147"/>
      <c r="P64" s="61" t="s">
        <v>153</v>
      </c>
      <c r="Q64" s="64">
        <v>54000</v>
      </c>
      <c r="R64" s="64">
        <v>54000</v>
      </c>
      <c r="S64" s="69" t="s">
        <v>144</v>
      </c>
      <c r="T64" s="69" t="s">
        <v>189</v>
      </c>
      <c r="U64" s="64">
        <v>54000</v>
      </c>
      <c r="V64" s="79" t="s">
        <v>574</v>
      </c>
      <c r="W64" s="83">
        <v>46112</v>
      </c>
    </row>
    <row r="65" spans="1:23" ht="24" x14ac:dyDescent="0.55000000000000004">
      <c r="A65" s="155"/>
      <c r="B65" s="156"/>
      <c r="C65" s="157"/>
      <c r="D65" s="157"/>
      <c r="E65" s="155"/>
      <c r="F65" s="158"/>
      <c r="G65" s="159"/>
      <c r="H65" s="158"/>
      <c r="I65" s="159"/>
      <c r="J65" s="160"/>
      <c r="K65" s="161"/>
      <c r="L65" s="147"/>
      <c r="P65" s="62" t="s">
        <v>153</v>
      </c>
      <c r="Q65" s="63">
        <v>54000</v>
      </c>
      <c r="R65" s="63">
        <v>54000</v>
      </c>
      <c r="S65" s="68" t="s">
        <v>144</v>
      </c>
      <c r="T65" s="68" t="s">
        <v>190</v>
      </c>
      <c r="U65" s="63">
        <v>54000</v>
      </c>
      <c r="V65" s="78" t="s">
        <v>575</v>
      </c>
      <c r="W65" s="82">
        <v>46112</v>
      </c>
    </row>
    <row r="66" spans="1:23" ht="24" x14ac:dyDescent="0.55000000000000004">
      <c r="A66" s="155"/>
      <c r="B66" s="156"/>
      <c r="C66" s="157"/>
      <c r="D66" s="157"/>
      <c r="E66" s="155"/>
      <c r="F66" s="158"/>
      <c r="G66" s="159"/>
      <c r="H66" s="158"/>
      <c r="I66" s="159"/>
      <c r="J66" s="160"/>
      <c r="K66" s="161"/>
      <c r="L66" s="147"/>
      <c r="P66" s="61" t="s">
        <v>153</v>
      </c>
      <c r="Q66" s="64">
        <v>54000</v>
      </c>
      <c r="R66" s="64">
        <v>54000</v>
      </c>
      <c r="S66" s="69" t="s">
        <v>144</v>
      </c>
      <c r="T66" s="69" t="s">
        <v>191</v>
      </c>
      <c r="U66" s="64">
        <v>54000</v>
      </c>
      <c r="V66" s="79" t="s">
        <v>576</v>
      </c>
      <c r="W66" s="83">
        <v>46112</v>
      </c>
    </row>
    <row r="67" spans="1:23" ht="24" x14ac:dyDescent="0.55000000000000004">
      <c r="A67" s="155"/>
      <c r="B67" s="156"/>
      <c r="C67" s="157"/>
      <c r="D67" s="157"/>
      <c r="E67" s="155"/>
      <c r="F67" s="158"/>
      <c r="G67" s="159"/>
      <c r="H67" s="158"/>
      <c r="I67" s="159"/>
      <c r="J67" s="160"/>
      <c r="K67" s="161"/>
      <c r="L67" s="147"/>
      <c r="P67" s="62" t="s">
        <v>153</v>
      </c>
      <c r="Q67" s="63">
        <v>54000</v>
      </c>
      <c r="R67" s="63">
        <v>54000</v>
      </c>
      <c r="S67" s="68" t="s">
        <v>144</v>
      </c>
      <c r="T67" s="72" t="s">
        <v>192</v>
      </c>
      <c r="U67" s="63">
        <v>54000</v>
      </c>
      <c r="V67" s="78" t="s">
        <v>577</v>
      </c>
      <c r="W67" s="82">
        <v>46112</v>
      </c>
    </row>
    <row r="68" spans="1:23" ht="24" x14ac:dyDescent="0.55000000000000004">
      <c r="A68" s="155"/>
      <c r="B68" s="156"/>
      <c r="C68" s="157"/>
      <c r="D68" s="157"/>
      <c r="E68" s="155"/>
      <c r="F68" s="158"/>
      <c r="G68" s="159"/>
      <c r="H68" s="158"/>
      <c r="I68" s="159"/>
      <c r="J68" s="160"/>
      <c r="K68" s="161"/>
      <c r="L68" s="147"/>
      <c r="P68" s="61" t="s">
        <v>153</v>
      </c>
      <c r="Q68" s="64">
        <v>54000</v>
      </c>
      <c r="R68" s="64">
        <v>54000</v>
      </c>
      <c r="S68" s="69" t="s">
        <v>144</v>
      </c>
      <c r="T68" s="74" t="s">
        <v>193</v>
      </c>
      <c r="U68" s="64">
        <v>54000</v>
      </c>
      <c r="V68" s="79" t="s">
        <v>578</v>
      </c>
      <c r="W68" s="83">
        <v>46112</v>
      </c>
    </row>
    <row r="69" spans="1:23" ht="24" x14ac:dyDescent="0.55000000000000004">
      <c r="A69" s="155"/>
      <c r="B69" s="156"/>
      <c r="C69" s="157"/>
      <c r="D69" s="157"/>
      <c r="E69" s="155"/>
      <c r="F69" s="158"/>
      <c r="G69" s="159"/>
      <c r="H69" s="158"/>
      <c r="I69" s="159"/>
      <c r="J69" s="160"/>
      <c r="K69" s="161"/>
      <c r="L69" s="147"/>
      <c r="P69" s="62" t="s">
        <v>153</v>
      </c>
      <c r="Q69" s="63">
        <v>54000</v>
      </c>
      <c r="R69" s="63">
        <v>54000</v>
      </c>
      <c r="S69" s="68" t="s">
        <v>144</v>
      </c>
      <c r="T69" s="68" t="s">
        <v>194</v>
      </c>
      <c r="U69" s="63">
        <v>54000</v>
      </c>
      <c r="V69" s="78" t="s">
        <v>579</v>
      </c>
      <c r="W69" s="82">
        <v>46112</v>
      </c>
    </row>
    <row r="70" spans="1:23" ht="24" x14ac:dyDescent="0.55000000000000004">
      <c r="A70" s="155"/>
      <c r="B70" s="156"/>
      <c r="C70" s="157"/>
      <c r="D70" s="157"/>
      <c r="E70" s="155"/>
      <c r="F70" s="158"/>
      <c r="G70" s="159"/>
      <c r="H70" s="158"/>
      <c r="I70" s="159"/>
      <c r="J70" s="160"/>
      <c r="K70" s="161"/>
      <c r="L70" s="147"/>
      <c r="P70" s="61" t="s">
        <v>153</v>
      </c>
      <c r="Q70" s="64">
        <v>54000</v>
      </c>
      <c r="R70" s="64">
        <v>54000</v>
      </c>
      <c r="S70" s="69" t="s">
        <v>144</v>
      </c>
      <c r="T70" s="69" t="s">
        <v>195</v>
      </c>
      <c r="U70" s="64">
        <v>54000</v>
      </c>
      <c r="V70" s="79" t="s">
        <v>580</v>
      </c>
      <c r="W70" s="83">
        <v>46112</v>
      </c>
    </row>
    <row r="71" spans="1:23" ht="24" x14ac:dyDescent="0.55000000000000004">
      <c r="A71" s="155"/>
      <c r="B71" s="156"/>
      <c r="C71" s="157"/>
      <c r="D71" s="157"/>
      <c r="E71" s="155"/>
      <c r="F71" s="158"/>
      <c r="G71" s="159"/>
      <c r="H71" s="158"/>
      <c r="I71" s="159"/>
      <c r="J71" s="160"/>
      <c r="K71" s="161"/>
      <c r="L71" s="147"/>
      <c r="P71" s="62" t="s">
        <v>153</v>
      </c>
      <c r="Q71" s="63">
        <v>54000</v>
      </c>
      <c r="R71" s="63">
        <v>54000</v>
      </c>
      <c r="S71" s="68" t="s">
        <v>144</v>
      </c>
      <c r="T71" s="68" t="s">
        <v>196</v>
      </c>
      <c r="U71" s="63">
        <v>54000</v>
      </c>
      <c r="V71" s="78" t="s">
        <v>581</v>
      </c>
      <c r="W71" s="82">
        <v>46112</v>
      </c>
    </row>
    <row r="72" spans="1:23" ht="24" x14ac:dyDescent="0.55000000000000004">
      <c r="A72" s="155"/>
      <c r="B72" s="156"/>
      <c r="C72" s="157"/>
      <c r="D72" s="157"/>
      <c r="E72" s="155"/>
      <c r="F72" s="158"/>
      <c r="G72" s="159"/>
      <c r="H72" s="158"/>
      <c r="I72" s="159"/>
      <c r="J72" s="160"/>
      <c r="K72" s="161"/>
      <c r="L72" s="147"/>
      <c r="P72" s="61" t="s">
        <v>153</v>
      </c>
      <c r="Q72" s="64">
        <v>72000</v>
      </c>
      <c r="R72" s="64">
        <v>72000</v>
      </c>
      <c r="S72" s="69" t="s">
        <v>144</v>
      </c>
      <c r="T72" s="71" t="s">
        <v>197</v>
      </c>
      <c r="U72" s="64">
        <v>72000</v>
      </c>
      <c r="V72" s="79" t="s">
        <v>582</v>
      </c>
      <c r="W72" s="83">
        <v>46112</v>
      </c>
    </row>
    <row r="73" spans="1:23" ht="24" x14ac:dyDescent="0.55000000000000004">
      <c r="A73" s="155"/>
      <c r="B73" s="156"/>
      <c r="C73" s="157"/>
      <c r="D73" s="157"/>
      <c r="E73" s="155"/>
      <c r="F73" s="158"/>
      <c r="G73" s="159"/>
      <c r="H73" s="158"/>
      <c r="I73" s="159"/>
      <c r="J73" s="160"/>
      <c r="K73" s="161"/>
      <c r="L73" s="147"/>
      <c r="P73" s="62" t="s">
        <v>153</v>
      </c>
      <c r="Q73" s="63">
        <v>54000</v>
      </c>
      <c r="R73" s="63">
        <v>54000</v>
      </c>
      <c r="S73" s="68" t="s">
        <v>144</v>
      </c>
      <c r="T73" s="76" t="s">
        <v>198</v>
      </c>
      <c r="U73" s="63">
        <v>54000</v>
      </c>
      <c r="V73" s="78" t="s">
        <v>583</v>
      </c>
      <c r="W73" s="82">
        <v>46112</v>
      </c>
    </row>
    <row r="74" spans="1:23" ht="24" x14ac:dyDescent="0.55000000000000004">
      <c r="A74" s="155"/>
      <c r="B74" s="156"/>
      <c r="C74" s="157"/>
      <c r="D74" s="157"/>
      <c r="E74" s="155"/>
      <c r="F74" s="158"/>
      <c r="G74" s="159"/>
      <c r="H74" s="158"/>
      <c r="I74" s="159"/>
      <c r="J74" s="160"/>
      <c r="K74" s="161"/>
      <c r="L74" s="147"/>
      <c r="P74" s="61" t="s">
        <v>156</v>
      </c>
      <c r="Q74" s="65">
        <v>3884.44</v>
      </c>
      <c r="R74" s="65"/>
      <c r="S74" s="69" t="s">
        <v>144</v>
      </c>
      <c r="T74" s="69" t="s">
        <v>199</v>
      </c>
      <c r="U74" s="65" cm="1">
        <f t="array" ref="U74:U79">Q74:Q79</f>
        <v>3884.44</v>
      </c>
      <c r="V74" s="80" t="s">
        <v>238</v>
      </c>
      <c r="W74" s="83">
        <v>45931</v>
      </c>
    </row>
    <row r="75" spans="1:23" ht="24" x14ac:dyDescent="0.55000000000000004">
      <c r="A75" s="155"/>
      <c r="B75" s="156"/>
      <c r="C75" s="157"/>
      <c r="D75" s="157"/>
      <c r="E75" s="155"/>
      <c r="F75" s="158"/>
      <c r="G75" s="159"/>
      <c r="H75" s="158"/>
      <c r="I75" s="159"/>
      <c r="J75" s="160"/>
      <c r="K75" s="161"/>
      <c r="L75" s="147"/>
      <c r="P75" s="62" t="s">
        <v>157</v>
      </c>
      <c r="Q75" s="66">
        <v>1965.095</v>
      </c>
      <c r="R75" s="66"/>
      <c r="S75" s="68" t="s">
        <v>144</v>
      </c>
      <c r="T75" s="68" t="s">
        <v>199</v>
      </c>
      <c r="U75" s="66">
        <v>1965.095</v>
      </c>
      <c r="V75" s="81" t="s">
        <v>239</v>
      </c>
      <c r="W75" s="82">
        <v>45931</v>
      </c>
    </row>
    <row r="76" spans="1:23" ht="24" x14ac:dyDescent="0.55000000000000004">
      <c r="A76" s="155"/>
      <c r="B76" s="156"/>
      <c r="C76" s="157"/>
      <c r="D76" s="157"/>
      <c r="E76" s="155"/>
      <c r="F76" s="158"/>
      <c r="G76" s="159"/>
      <c r="H76" s="158"/>
      <c r="I76" s="159"/>
      <c r="J76" s="160"/>
      <c r="K76" s="161"/>
      <c r="L76" s="147"/>
      <c r="P76" s="61" t="s">
        <v>158</v>
      </c>
      <c r="Q76" s="65">
        <v>4644.6400000000003</v>
      </c>
      <c r="R76" s="65"/>
      <c r="S76" s="69" t="s">
        <v>144</v>
      </c>
      <c r="T76" s="69" t="s">
        <v>199</v>
      </c>
      <c r="U76" s="65">
        <v>4644.6400000000003</v>
      </c>
      <c r="V76" s="80" t="s">
        <v>240</v>
      </c>
      <c r="W76" s="83">
        <v>45931</v>
      </c>
    </row>
    <row r="77" spans="1:23" ht="24" x14ac:dyDescent="0.55000000000000004">
      <c r="A77" s="155"/>
      <c r="B77" s="156"/>
      <c r="C77" s="157"/>
      <c r="D77" s="157"/>
      <c r="E77" s="155"/>
      <c r="F77" s="158"/>
      <c r="G77" s="159"/>
      <c r="H77" s="158"/>
      <c r="I77" s="159"/>
      <c r="J77" s="160"/>
      <c r="K77" s="161"/>
      <c r="L77" s="147"/>
      <c r="P77" s="62" t="s">
        <v>159</v>
      </c>
      <c r="Q77" s="66">
        <v>17415.78</v>
      </c>
      <c r="R77" s="66"/>
      <c r="S77" s="68" t="s">
        <v>144</v>
      </c>
      <c r="T77" s="68" t="s">
        <v>199</v>
      </c>
      <c r="U77" s="66">
        <v>17415.78</v>
      </c>
      <c r="V77" s="81" t="s">
        <v>241</v>
      </c>
      <c r="W77" s="82">
        <v>45931</v>
      </c>
    </row>
    <row r="78" spans="1:23" ht="24" x14ac:dyDescent="0.55000000000000004">
      <c r="A78" s="155"/>
      <c r="B78" s="156"/>
      <c r="C78" s="157"/>
      <c r="D78" s="157"/>
      <c r="E78" s="155"/>
      <c r="F78" s="158"/>
      <c r="G78" s="159"/>
      <c r="H78" s="158"/>
      <c r="I78" s="159"/>
      <c r="J78" s="160"/>
      <c r="K78" s="161"/>
      <c r="L78" s="147"/>
      <c r="P78" s="61" t="s">
        <v>160</v>
      </c>
      <c r="Q78" s="65">
        <v>9236.02</v>
      </c>
      <c r="R78" s="65"/>
      <c r="S78" s="69" t="s">
        <v>144</v>
      </c>
      <c r="T78" s="69" t="s">
        <v>199</v>
      </c>
      <c r="U78" s="65">
        <v>9236.02</v>
      </c>
      <c r="V78" s="80" t="s">
        <v>242</v>
      </c>
      <c r="W78" s="83">
        <v>45931</v>
      </c>
    </row>
    <row r="79" spans="1:23" ht="24" x14ac:dyDescent="0.55000000000000004">
      <c r="A79" s="155"/>
      <c r="B79" s="156"/>
      <c r="C79" s="157"/>
      <c r="D79" s="157"/>
      <c r="E79" s="155"/>
      <c r="F79" s="158"/>
      <c r="G79" s="159"/>
      <c r="H79" s="158"/>
      <c r="I79" s="159"/>
      <c r="J79" s="160"/>
      <c r="K79" s="161"/>
      <c r="L79" s="147"/>
      <c r="P79" s="62" t="s">
        <v>161</v>
      </c>
      <c r="Q79" s="67">
        <v>18490.919999999998</v>
      </c>
      <c r="R79" s="67"/>
      <c r="S79" s="68" t="s">
        <v>144</v>
      </c>
      <c r="T79" s="68" t="s">
        <v>199</v>
      </c>
      <c r="U79" s="67">
        <v>18490.919999999998</v>
      </c>
      <c r="V79" s="81" t="s">
        <v>243</v>
      </c>
      <c r="W79" s="82">
        <v>45931</v>
      </c>
    </row>
  </sheetData>
  <mergeCells count="16">
    <mergeCell ref="A2:L2"/>
    <mergeCell ref="A3:L3"/>
    <mergeCell ref="A4:L4"/>
    <mergeCell ref="A6:A8"/>
    <mergeCell ref="B6:B8"/>
    <mergeCell ref="D6:D8"/>
    <mergeCell ref="E6:E8"/>
    <mergeCell ref="F6:G6"/>
    <mergeCell ref="H6:I6"/>
    <mergeCell ref="K6:L6"/>
    <mergeCell ref="F7:G7"/>
    <mergeCell ref="H7:I7"/>
    <mergeCell ref="K7:L7"/>
    <mergeCell ref="F8:G8"/>
    <mergeCell ref="H8:I8"/>
    <mergeCell ref="K8:L8"/>
  </mergeCells>
  <phoneticPr fontId="11" type="noConversion"/>
  <dataValidations disablePrompts="1" count="1">
    <dataValidation type="list" allowBlank="1" showInputMessage="1" showErrorMessage="1" sqref="S9:S79" xr:uid="{6EA92418-D6D4-490A-A4F9-3A5E6D8E250A}">
      <formula1>"วิธีประกาศเชิญชวนทั่วไป, วิธีคัดเลือก, วิธีเฉพาะเจาะจง, วิธีประกวดแบบ"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0"/>
  <sheetViews>
    <sheetView topLeftCell="A7" workbookViewId="0">
      <selection activeCell="C10" sqref="A10:XFD11"/>
    </sheetView>
  </sheetViews>
  <sheetFormatPr defaultColWidth="9" defaultRowHeight="24" customHeight="1" x14ac:dyDescent="0.3"/>
  <cols>
    <col min="1" max="1" width="6.75" style="1" customWidth="1"/>
    <col min="2" max="2" width="19.625" style="1" customWidth="1"/>
    <col min="3" max="3" width="19.75" style="1" customWidth="1"/>
    <col min="4" max="4" width="42.5" style="1" customWidth="1"/>
    <col min="5" max="5" width="12.875" style="1" customWidth="1"/>
    <col min="6" max="7" width="10.5" style="1" customWidth="1"/>
    <col min="8" max="9" width="6.25" style="1" customWidth="1"/>
    <col min="10" max="16384" width="9" style="1"/>
  </cols>
  <sheetData>
    <row r="1" spans="1:9" ht="24" customHeight="1" x14ac:dyDescent="0.3">
      <c r="A1" s="184" t="s">
        <v>0</v>
      </c>
      <c r="B1" s="184"/>
      <c r="C1" s="184"/>
      <c r="D1" s="184"/>
      <c r="E1" s="184"/>
      <c r="F1" s="184"/>
      <c r="G1" s="184"/>
      <c r="H1" s="184"/>
      <c r="I1" s="184"/>
    </row>
    <row r="2" spans="1:9" ht="24" customHeight="1" x14ac:dyDescent="0.3">
      <c r="A2" s="184" t="s">
        <v>62</v>
      </c>
      <c r="B2" s="184"/>
      <c r="C2" s="184"/>
      <c r="D2" s="184"/>
      <c r="E2" s="184"/>
      <c r="F2" s="184"/>
      <c r="G2" s="184"/>
      <c r="H2" s="184"/>
      <c r="I2" s="184"/>
    </row>
    <row r="3" spans="1:9" ht="24" customHeight="1" x14ac:dyDescent="0.3">
      <c r="A3" s="184" t="s">
        <v>2</v>
      </c>
      <c r="B3" s="184"/>
      <c r="C3" s="184"/>
      <c r="D3" s="184"/>
      <c r="E3" s="184"/>
      <c r="F3" s="184"/>
      <c r="G3" s="184"/>
      <c r="H3" s="184"/>
      <c r="I3" s="184"/>
    </row>
    <row r="4" spans="1:9" ht="24" customHeight="1" x14ac:dyDescent="0.3">
      <c r="A4" s="3" t="s">
        <v>3</v>
      </c>
      <c r="B4" s="3" t="s">
        <v>4</v>
      </c>
      <c r="C4" s="3" t="s">
        <v>8</v>
      </c>
      <c r="D4" s="3" t="s">
        <v>10</v>
      </c>
      <c r="E4" s="3" t="s">
        <v>12</v>
      </c>
      <c r="F4" s="200" t="s">
        <v>15</v>
      </c>
      <c r="G4" s="201"/>
      <c r="H4" s="191" t="s">
        <v>18</v>
      </c>
      <c r="I4" s="192"/>
    </row>
    <row r="5" spans="1:9" ht="24" customHeight="1" x14ac:dyDescent="0.3">
      <c r="A5" s="4" t="s">
        <v>6</v>
      </c>
      <c r="B5" s="5" t="s">
        <v>5</v>
      </c>
      <c r="C5" s="4" t="s">
        <v>9</v>
      </c>
      <c r="D5" s="4" t="s">
        <v>11</v>
      </c>
      <c r="E5" s="5" t="s">
        <v>13</v>
      </c>
      <c r="F5" s="189" t="s">
        <v>16</v>
      </c>
      <c r="G5" s="189" t="s">
        <v>17</v>
      </c>
      <c r="H5" s="202" t="s">
        <v>19</v>
      </c>
      <c r="I5" s="203"/>
    </row>
    <row r="6" spans="1:9" ht="24" customHeight="1" x14ac:dyDescent="0.3">
      <c r="A6" s="6"/>
      <c r="B6" s="7" t="s">
        <v>7</v>
      </c>
      <c r="C6" s="6"/>
      <c r="D6" s="6"/>
      <c r="E6" s="7" t="s">
        <v>14</v>
      </c>
      <c r="F6" s="190"/>
      <c r="G6" s="190"/>
      <c r="H6" s="204"/>
      <c r="I6" s="205"/>
    </row>
    <row r="7" spans="1:9" s="29" customFormat="1" ht="24" customHeight="1" x14ac:dyDescent="0.3">
      <c r="A7" s="248">
        <v>1</v>
      </c>
      <c r="B7" s="239" t="s">
        <v>65</v>
      </c>
      <c r="C7" s="28" t="s">
        <v>66</v>
      </c>
      <c r="D7" s="262" t="s">
        <v>69</v>
      </c>
      <c r="E7" s="250">
        <v>1000</v>
      </c>
      <c r="F7" s="252">
        <v>241912</v>
      </c>
      <c r="G7" s="248" t="s">
        <v>54</v>
      </c>
      <c r="H7" s="264"/>
      <c r="I7" s="265"/>
    </row>
    <row r="8" spans="1:9" s="29" customFormat="1" ht="24" customHeight="1" x14ac:dyDescent="0.3">
      <c r="A8" s="249"/>
      <c r="B8" s="241"/>
      <c r="C8" s="30" t="s">
        <v>67</v>
      </c>
      <c r="D8" s="263"/>
      <c r="E8" s="251"/>
      <c r="F8" s="253"/>
      <c r="G8" s="249"/>
      <c r="H8" s="266"/>
      <c r="I8" s="267"/>
    </row>
    <row r="9" spans="1:9" s="37" customFormat="1" ht="24" customHeight="1" x14ac:dyDescent="0.2">
      <c r="A9" s="31">
        <v>2</v>
      </c>
      <c r="B9" s="31" t="s">
        <v>63</v>
      </c>
      <c r="C9" s="32" t="s">
        <v>64</v>
      </c>
      <c r="D9" s="33" t="s">
        <v>68</v>
      </c>
      <c r="E9" s="34">
        <v>6500</v>
      </c>
      <c r="F9" s="35">
        <v>241912</v>
      </c>
      <c r="G9" s="36" t="s">
        <v>60</v>
      </c>
      <c r="H9" s="260"/>
      <c r="I9" s="261"/>
    </row>
    <row r="10" spans="1:9" s="37" customFormat="1" ht="24" customHeight="1" x14ac:dyDescent="0.2">
      <c r="A10" s="248">
        <v>3</v>
      </c>
      <c r="B10" s="248" t="s">
        <v>65</v>
      </c>
      <c r="C10" s="28" t="s">
        <v>66</v>
      </c>
      <c r="D10" s="262" t="s">
        <v>75</v>
      </c>
      <c r="E10" s="250">
        <v>1190</v>
      </c>
      <c r="F10" s="252">
        <v>241925</v>
      </c>
      <c r="G10" s="239" t="s">
        <v>72</v>
      </c>
      <c r="H10" s="242"/>
      <c r="I10" s="243"/>
    </row>
    <row r="11" spans="1:9" s="37" customFormat="1" ht="24" customHeight="1" x14ac:dyDescent="0.2">
      <c r="A11" s="249"/>
      <c r="B11" s="249"/>
      <c r="C11" s="30" t="s">
        <v>67</v>
      </c>
      <c r="D11" s="263"/>
      <c r="E11" s="251"/>
      <c r="F11" s="253"/>
      <c r="G11" s="241"/>
      <c r="H11" s="246"/>
      <c r="I11" s="247"/>
    </row>
    <row r="12" spans="1:9" s="37" customFormat="1" ht="24" customHeight="1" x14ac:dyDescent="0.2">
      <c r="A12" s="248">
        <v>4</v>
      </c>
      <c r="B12" s="248" t="s">
        <v>45</v>
      </c>
      <c r="C12" s="248" t="s">
        <v>46</v>
      </c>
      <c r="D12" s="38" t="s">
        <v>70</v>
      </c>
      <c r="E12" s="250">
        <v>5200</v>
      </c>
      <c r="F12" s="252">
        <v>241928</v>
      </c>
      <c r="G12" s="239" t="s">
        <v>72</v>
      </c>
      <c r="H12" s="242"/>
      <c r="I12" s="243"/>
    </row>
    <row r="13" spans="1:9" s="29" customFormat="1" ht="24" customHeight="1" x14ac:dyDescent="0.3">
      <c r="A13" s="249"/>
      <c r="B13" s="249"/>
      <c r="C13" s="249"/>
      <c r="D13" s="39" t="s">
        <v>71</v>
      </c>
      <c r="E13" s="251"/>
      <c r="F13" s="253"/>
      <c r="G13" s="241"/>
      <c r="H13" s="246"/>
      <c r="I13" s="247"/>
    </row>
    <row r="14" spans="1:9" s="29" customFormat="1" ht="24" customHeight="1" x14ac:dyDescent="0.3">
      <c r="A14" s="248">
        <v>5</v>
      </c>
      <c r="B14" s="248" t="s">
        <v>84</v>
      </c>
      <c r="C14" s="255" t="s">
        <v>85</v>
      </c>
      <c r="D14" s="46" t="s">
        <v>86</v>
      </c>
      <c r="E14" s="250">
        <v>6100</v>
      </c>
      <c r="F14" s="252">
        <v>241941</v>
      </c>
      <c r="G14" s="239" t="s">
        <v>74</v>
      </c>
      <c r="H14" s="242"/>
      <c r="I14" s="243"/>
    </row>
    <row r="15" spans="1:9" s="29" customFormat="1" ht="24" customHeight="1" x14ac:dyDescent="0.3">
      <c r="A15" s="254"/>
      <c r="B15" s="254"/>
      <c r="C15" s="256"/>
      <c r="D15" s="40" t="s">
        <v>87</v>
      </c>
      <c r="E15" s="258"/>
      <c r="F15" s="259"/>
      <c r="G15" s="240"/>
      <c r="H15" s="244"/>
      <c r="I15" s="245"/>
    </row>
    <row r="16" spans="1:9" s="29" customFormat="1" ht="24" customHeight="1" x14ac:dyDescent="0.3">
      <c r="A16" s="249"/>
      <c r="B16" s="249"/>
      <c r="C16" s="257"/>
      <c r="D16" s="39" t="s">
        <v>88</v>
      </c>
      <c r="E16" s="251"/>
      <c r="F16" s="253"/>
      <c r="G16" s="241"/>
      <c r="H16" s="246"/>
      <c r="I16" s="247"/>
    </row>
    <row r="17" spans="1:9" s="37" customFormat="1" ht="24" customHeight="1" x14ac:dyDescent="0.2">
      <c r="A17" s="31">
        <v>6</v>
      </c>
      <c r="B17" s="31" t="s">
        <v>63</v>
      </c>
      <c r="C17" s="32" t="s">
        <v>64</v>
      </c>
      <c r="D17" s="33" t="s">
        <v>82</v>
      </c>
      <c r="E17" s="34">
        <v>26500</v>
      </c>
      <c r="F17" s="35">
        <v>241943</v>
      </c>
      <c r="G17" s="36" t="s">
        <v>83</v>
      </c>
      <c r="H17" s="260"/>
      <c r="I17" s="261"/>
    </row>
    <row r="18" spans="1:9" s="37" customFormat="1" ht="24" customHeight="1" x14ac:dyDescent="0.2">
      <c r="A18" s="248">
        <v>7</v>
      </c>
      <c r="B18" s="248" t="s">
        <v>65</v>
      </c>
      <c r="C18" s="255" t="s">
        <v>81</v>
      </c>
      <c r="D18" s="38" t="s">
        <v>76</v>
      </c>
      <c r="E18" s="250">
        <v>900</v>
      </c>
      <c r="F18" s="252">
        <v>241954</v>
      </c>
      <c r="G18" s="239" t="s">
        <v>80</v>
      </c>
      <c r="H18" s="242"/>
      <c r="I18" s="243"/>
    </row>
    <row r="19" spans="1:9" s="37" customFormat="1" ht="24" customHeight="1" x14ac:dyDescent="0.2">
      <c r="A19" s="254"/>
      <c r="B19" s="254"/>
      <c r="C19" s="256"/>
      <c r="D19" s="40" t="s">
        <v>77</v>
      </c>
      <c r="E19" s="258"/>
      <c r="F19" s="259"/>
      <c r="G19" s="240"/>
      <c r="H19" s="244"/>
      <c r="I19" s="245"/>
    </row>
    <row r="20" spans="1:9" s="29" customFormat="1" ht="24" customHeight="1" x14ac:dyDescent="0.3">
      <c r="A20" s="254"/>
      <c r="B20" s="254"/>
      <c r="C20" s="256"/>
      <c r="D20" s="40" t="s">
        <v>78</v>
      </c>
      <c r="E20" s="258"/>
      <c r="F20" s="259"/>
      <c r="G20" s="240"/>
      <c r="H20" s="244"/>
      <c r="I20" s="245"/>
    </row>
    <row r="21" spans="1:9" s="29" customFormat="1" ht="24" customHeight="1" x14ac:dyDescent="0.3">
      <c r="A21" s="249"/>
      <c r="B21" s="249"/>
      <c r="C21" s="257"/>
      <c r="D21" s="39" t="s">
        <v>79</v>
      </c>
      <c r="E21" s="251"/>
      <c r="F21" s="253"/>
      <c r="G21" s="241"/>
      <c r="H21" s="246"/>
      <c r="I21" s="247"/>
    </row>
    <row r="22" spans="1:9" ht="24" customHeight="1" x14ac:dyDescent="0.3">
      <c r="A22" s="16">
        <v>8</v>
      </c>
      <c r="B22" s="8" t="s">
        <v>45</v>
      </c>
      <c r="C22" s="20" t="s">
        <v>46</v>
      </c>
      <c r="D22" s="18" t="s">
        <v>73</v>
      </c>
      <c r="E22" s="12">
        <v>5300</v>
      </c>
      <c r="F22" s="13">
        <v>241955</v>
      </c>
      <c r="G22" s="16" t="s">
        <v>74</v>
      </c>
      <c r="H22" s="26"/>
      <c r="I22" s="27"/>
    </row>
    <row r="23" spans="1:9" s="10" customFormat="1" ht="24" customHeight="1" thickBot="1" x14ac:dyDescent="0.25">
      <c r="D23" s="11" t="s">
        <v>20</v>
      </c>
      <c r="E23" s="47">
        <f>SUM(E7:E22)</f>
        <v>52690</v>
      </c>
    </row>
    <row r="24" spans="1:9" s="10" customFormat="1" ht="24" customHeight="1" thickTop="1" x14ac:dyDescent="0.2"/>
    <row r="25" spans="1:9" s="10" customFormat="1" ht="24" customHeight="1" x14ac:dyDescent="0.2"/>
    <row r="26" spans="1:9" s="10" customFormat="1" ht="24" customHeight="1" x14ac:dyDescent="0.2"/>
    <row r="27" spans="1:9" s="10" customFormat="1" ht="24" customHeight="1" x14ac:dyDescent="0.2">
      <c r="A27" s="11" t="s">
        <v>21</v>
      </c>
    </row>
    <row r="28" spans="1:9" s="10" customFormat="1" ht="24" customHeight="1" x14ac:dyDescent="0.2">
      <c r="A28" s="10" t="s">
        <v>22</v>
      </c>
    </row>
    <row r="29" spans="1:9" s="10" customFormat="1" ht="24" customHeight="1" x14ac:dyDescent="0.2">
      <c r="A29" s="10" t="s">
        <v>23</v>
      </c>
    </row>
    <row r="30" spans="1:9" s="10" customFormat="1" ht="24" customHeight="1" x14ac:dyDescent="0.2">
      <c r="A30" s="10" t="s">
        <v>24</v>
      </c>
    </row>
    <row r="31" spans="1:9" s="10" customFormat="1" ht="24" customHeight="1" x14ac:dyDescent="0.2">
      <c r="A31" s="10" t="s">
        <v>25</v>
      </c>
    </row>
    <row r="32" spans="1:9" s="10" customFormat="1" ht="24" customHeight="1" x14ac:dyDescent="0.2">
      <c r="A32" s="10" t="s">
        <v>26</v>
      </c>
    </row>
    <row r="33" spans="1:5" s="10" customFormat="1" ht="24" customHeight="1" x14ac:dyDescent="0.2">
      <c r="A33" s="10" t="s">
        <v>27</v>
      </c>
    </row>
    <row r="34" spans="1:5" s="10" customFormat="1" ht="24" customHeight="1" x14ac:dyDescent="0.2">
      <c r="A34" s="10" t="s">
        <v>28</v>
      </c>
    </row>
    <row r="35" spans="1:5" s="10" customFormat="1" ht="24" customHeight="1" x14ac:dyDescent="0.2">
      <c r="A35" s="10" t="s">
        <v>29</v>
      </c>
    </row>
    <row r="36" spans="1:5" s="10" customFormat="1" ht="24" customHeight="1" x14ac:dyDescent="0.2">
      <c r="A36" s="197" t="s">
        <v>32</v>
      </c>
      <c r="B36" s="197"/>
      <c r="C36" s="197"/>
      <c r="D36" s="197"/>
      <c r="E36" s="197"/>
    </row>
    <row r="37" spans="1:5" ht="24" customHeight="1" x14ac:dyDescent="0.3">
      <c r="A37" s="10" t="s">
        <v>30</v>
      </c>
      <c r="B37" s="10"/>
      <c r="C37" s="10"/>
      <c r="D37" s="10"/>
      <c r="E37" s="10"/>
    </row>
    <row r="38" spans="1:5" ht="24" customHeight="1" x14ac:dyDescent="0.3">
      <c r="A38" s="10" t="s">
        <v>31</v>
      </c>
    </row>
    <row r="39" spans="1:5" ht="24" customHeight="1" x14ac:dyDescent="0.3">
      <c r="A39" s="197" t="s">
        <v>33</v>
      </c>
      <c r="B39" s="197"/>
      <c r="C39" s="197"/>
      <c r="D39" s="197"/>
      <c r="E39" s="197"/>
    </row>
    <row r="40" spans="1:5" ht="24" customHeight="1" x14ac:dyDescent="0.3">
      <c r="A40" s="10" t="s">
        <v>34</v>
      </c>
    </row>
  </sheetData>
  <mergeCells count="47">
    <mergeCell ref="F5:F6"/>
    <mergeCell ref="G5:G6"/>
    <mergeCell ref="H5:I6"/>
    <mergeCell ref="H17:I17"/>
    <mergeCell ref="A14:A16"/>
    <mergeCell ref="B14:B16"/>
    <mergeCell ref="C14:C16"/>
    <mergeCell ref="E14:E16"/>
    <mergeCell ref="F14:F16"/>
    <mergeCell ref="G14:G16"/>
    <mergeCell ref="H14:I16"/>
    <mergeCell ref="H10:I11"/>
    <mergeCell ref="H12:I13"/>
    <mergeCell ref="A1:I1"/>
    <mergeCell ref="A2:I2"/>
    <mergeCell ref="A3:I3"/>
    <mergeCell ref="F4:G4"/>
    <mergeCell ref="H4:I4"/>
    <mergeCell ref="A36:E36"/>
    <mergeCell ref="A39:E39"/>
    <mergeCell ref="H9:I9"/>
    <mergeCell ref="A7:A8"/>
    <mergeCell ref="B7:B8"/>
    <mergeCell ref="D7:D8"/>
    <mergeCell ref="E7:E8"/>
    <mergeCell ref="F7:F8"/>
    <mergeCell ref="G7:G8"/>
    <mergeCell ref="H7:I8"/>
    <mergeCell ref="A10:A11"/>
    <mergeCell ref="B10:B11"/>
    <mergeCell ref="D10:D11"/>
    <mergeCell ref="E10:E11"/>
    <mergeCell ref="F10:F11"/>
    <mergeCell ref="G10:G11"/>
    <mergeCell ref="G18:G21"/>
    <mergeCell ref="H18:I21"/>
    <mergeCell ref="A12:A13"/>
    <mergeCell ref="B12:B13"/>
    <mergeCell ref="C12:C13"/>
    <mergeCell ref="E12:E13"/>
    <mergeCell ref="F12:F13"/>
    <mergeCell ref="G12:G13"/>
    <mergeCell ref="A18:A21"/>
    <mergeCell ref="B18:B21"/>
    <mergeCell ref="C18:C21"/>
    <mergeCell ref="E18:E21"/>
    <mergeCell ref="F18:F21"/>
  </mergeCells>
  <pageMargins left="0.19685039370078741" right="0.19685039370078741" top="0.35433070866141736" bottom="0.11811023622047245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7"/>
  <sheetViews>
    <sheetView workbookViewId="0">
      <selection activeCell="A7" sqref="A7:XFD7"/>
    </sheetView>
  </sheetViews>
  <sheetFormatPr defaultColWidth="9" defaultRowHeight="24" customHeight="1" x14ac:dyDescent="0.3"/>
  <cols>
    <col min="1" max="1" width="6.75" style="1" customWidth="1"/>
    <col min="2" max="2" width="19.625" style="1" customWidth="1"/>
    <col min="3" max="3" width="19.75" style="1" customWidth="1"/>
    <col min="4" max="4" width="42.5" style="1" customWidth="1"/>
    <col min="5" max="5" width="12.875" style="1" customWidth="1"/>
    <col min="6" max="7" width="10.5" style="1" customWidth="1"/>
    <col min="8" max="9" width="6.25" style="1" customWidth="1"/>
    <col min="10" max="16384" width="9" style="1"/>
  </cols>
  <sheetData>
    <row r="1" spans="1:9" ht="24" customHeight="1" x14ac:dyDescent="0.3">
      <c r="A1" s="184" t="s">
        <v>0</v>
      </c>
      <c r="B1" s="184"/>
      <c r="C1" s="184"/>
      <c r="D1" s="184"/>
      <c r="E1" s="184"/>
      <c r="F1" s="184"/>
      <c r="G1" s="184"/>
      <c r="H1" s="184"/>
      <c r="I1" s="184"/>
    </row>
    <row r="2" spans="1:9" ht="24" customHeight="1" x14ac:dyDescent="0.3">
      <c r="A2" s="184" t="s">
        <v>89</v>
      </c>
      <c r="B2" s="184"/>
      <c r="C2" s="184"/>
      <c r="D2" s="184"/>
      <c r="E2" s="184"/>
      <c r="F2" s="184"/>
      <c r="G2" s="184"/>
      <c r="H2" s="184"/>
      <c r="I2" s="184"/>
    </row>
    <row r="3" spans="1:9" ht="24" customHeight="1" x14ac:dyDescent="0.3">
      <c r="A3" s="184" t="s">
        <v>2</v>
      </c>
      <c r="B3" s="184"/>
      <c r="C3" s="184"/>
      <c r="D3" s="184"/>
      <c r="E3" s="184"/>
      <c r="F3" s="184"/>
      <c r="G3" s="184"/>
      <c r="H3" s="184"/>
      <c r="I3" s="184"/>
    </row>
    <row r="4" spans="1:9" ht="24" customHeight="1" x14ac:dyDescent="0.3">
      <c r="A4" s="3" t="s">
        <v>3</v>
      </c>
      <c r="B4" s="3" t="s">
        <v>4</v>
      </c>
      <c r="C4" s="3" t="s">
        <v>8</v>
      </c>
      <c r="D4" s="3" t="s">
        <v>10</v>
      </c>
      <c r="E4" s="3" t="s">
        <v>12</v>
      </c>
      <c r="F4" s="200" t="s">
        <v>15</v>
      </c>
      <c r="G4" s="201"/>
      <c r="H4" s="191" t="s">
        <v>18</v>
      </c>
      <c r="I4" s="192"/>
    </row>
    <row r="5" spans="1:9" ht="24" customHeight="1" x14ac:dyDescent="0.3">
      <c r="A5" s="4" t="s">
        <v>6</v>
      </c>
      <c r="B5" s="5" t="s">
        <v>5</v>
      </c>
      <c r="C5" s="4" t="s">
        <v>9</v>
      </c>
      <c r="D5" s="4" t="s">
        <v>11</v>
      </c>
      <c r="E5" s="5" t="s">
        <v>13</v>
      </c>
      <c r="F5" s="189" t="s">
        <v>16</v>
      </c>
      <c r="G5" s="189" t="s">
        <v>17</v>
      </c>
      <c r="H5" s="202" t="s">
        <v>19</v>
      </c>
      <c r="I5" s="203"/>
    </row>
    <row r="6" spans="1:9" ht="24" customHeight="1" x14ac:dyDescent="0.3">
      <c r="A6" s="6"/>
      <c r="B6" s="7" t="s">
        <v>7</v>
      </c>
      <c r="C6" s="6"/>
      <c r="D6" s="6"/>
      <c r="E6" s="7" t="s">
        <v>14</v>
      </c>
      <c r="F6" s="190"/>
      <c r="G6" s="190"/>
      <c r="H6" s="204"/>
      <c r="I6" s="205"/>
    </row>
    <row r="7" spans="1:9" ht="24" customHeight="1" x14ac:dyDescent="0.3">
      <c r="A7" s="42">
        <v>1</v>
      </c>
      <c r="B7" s="50" t="s">
        <v>45</v>
      </c>
      <c r="C7" s="50" t="s">
        <v>46</v>
      </c>
      <c r="D7" s="19" t="s">
        <v>98</v>
      </c>
      <c r="E7" s="51">
        <v>45000</v>
      </c>
      <c r="F7" s="52">
        <v>242033</v>
      </c>
      <c r="G7" s="41" t="s">
        <v>83</v>
      </c>
      <c r="H7" s="268"/>
      <c r="I7" s="269"/>
    </row>
    <row r="8" spans="1:9" ht="24" customHeight="1" x14ac:dyDescent="0.3">
      <c r="A8" s="212">
        <v>2</v>
      </c>
      <c r="B8" s="227" t="s">
        <v>39</v>
      </c>
      <c r="C8" s="276" t="s">
        <v>96</v>
      </c>
      <c r="D8" s="43" t="s">
        <v>97</v>
      </c>
      <c r="E8" s="250">
        <v>26475</v>
      </c>
      <c r="F8" s="252">
        <v>242033</v>
      </c>
      <c r="G8" s="248" t="s">
        <v>80</v>
      </c>
      <c r="H8" s="270"/>
      <c r="I8" s="271"/>
    </row>
    <row r="9" spans="1:9" ht="24" customHeight="1" x14ac:dyDescent="0.3">
      <c r="A9" s="213"/>
      <c r="B9" s="228"/>
      <c r="C9" s="277"/>
      <c r="D9" s="44" t="s">
        <v>99</v>
      </c>
      <c r="E9" s="258"/>
      <c r="F9" s="259"/>
      <c r="G9" s="254"/>
      <c r="H9" s="272"/>
      <c r="I9" s="273"/>
    </row>
    <row r="10" spans="1:9" ht="24" customHeight="1" x14ac:dyDescent="0.3">
      <c r="A10" s="214"/>
      <c r="B10" s="229"/>
      <c r="C10" s="278"/>
      <c r="D10" s="45"/>
      <c r="E10" s="251"/>
      <c r="F10" s="253"/>
      <c r="G10" s="249"/>
      <c r="H10" s="274"/>
      <c r="I10" s="275"/>
    </row>
    <row r="11" spans="1:9" ht="24" customHeight="1" x14ac:dyDescent="0.3">
      <c r="A11" s="212">
        <v>3</v>
      </c>
      <c r="B11" s="248" t="s">
        <v>45</v>
      </c>
      <c r="C11" s="248" t="s">
        <v>46</v>
      </c>
      <c r="D11" s="48" t="s">
        <v>90</v>
      </c>
      <c r="E11" s="250">
        <v>7100</v>
      </c>
      <c r="F11" s="252">
        <v>242034</v>
      </c>
      <c r="G11" s="212" t="s">
        <v>95</v>
      </c>
      <c r="H11" s="270"/>
      <c r="I11" s="271"/>
    </row>
    <row r="12" spans="1:9" ht="24" customHeight="1" x14ac:dyDescent="0.3">
      <c r="A12" s="213"/>
      <c r="B12" s="254"/>
      <c r="C12" s="254"/>
      <c r="D12" s="48" t="s">
        <v>91</v>
      </c>
      <c r="E12" s="258"/>
      <c r="F12" s="259"/>
      <c r="G12" s="213"/>
      <c r="H12" s="272"/>
      <c r="I12" s="273"/>
    </row>
    <row r="13" spans="1:9" ht="24" customHeight="1" x14ac:dyDescent="0.3">
      <c r="A13" s="213"/>
      <c r="B13" s="254"/>
      <c r="C13" s="254"/>
      <c r="D13" s="48" t="s">
        <v>92</v>
      </c>
      <c r="E13" s="258"/>
      <c r="F13" s="259"/>
      <c r="G13" s="213"/>
      <c r="H13" s="272"/>
      <c r="I13" s="273"/>
    </row>
    <row r="14" spans="1:9" ht="24" customHeight="1" x14ac:dyDescent="0.3">
      <c r="A14" s="213"/>
      <c r="B14" s="254"/>
      <c r="C14" s="254"/>
      <c r="D14" s="48" t="s">
        <v>93</v>
      </c>
      <c r="E14" s="258"/>
      <c r="F14" s="259"/>
      <c r="G14" s="213"/>
      <c r="H14" s="272"/>
      <c r="I14" s="273"/>
    </row>
    <row r="15" spans="1:9" ht="24" customHeight="1" x14ac:dyDescent="0.3">
      <c r="A15" s="214"/>
      <c r="B15" s="249"/>
      <c r="C15" s="249"/>
      <c r="D15" s="49" t="s">
        <v>94</v>
      </c>
      <c r="E15" s="251"/>
      <c r="F15" s="253"/>
      <c r="G15" s="214"/>
      <c r="H15" s="274"/>
      <c r="I15" s="275"/>
    </row>
    <row r="16" spans="1:9" s="10" customFormat="1" ht="24" customHeight="1" thickBot="1" x14ac:dyDescent="0.25">
      <c r="D16" s="11" t="s">
        <v>20</v>
      </c>
      <c r="E16" s="47">
        <f>SUM(E7:E15)</f>
        <v>78575</v>
      </c>
    </row>
    <row r="17" spans="1:1" s="10" customFormat="1" ht="24" customHeight="1" thickTop="1" x14ac:dyDescent="0.2"/>
    <row r="18" spans="1:1" s="10" customFormat="1" ht="24" customHeight="1" x14ac:dyDescent="0.2"/>
    <row r="19" spans="1:1" s="10" customFormat="1" ht="24" customHeight="1" x14ac:dyDescent="0.2"/>
    <row r="20" spans="1:1" s="10" customFormat="1" ht="24" customHeight="1" x14ac:dyDescent="0.2"/>
    <row r="21" spans="1:1" s="10" customFormat="1" ht="24" customHeight="1" x14ac:dyDescent="0.2"/>
    <row r="22" spans="1:1" s="10" customFormat="1" ht="24" customHeight="1" x14ac:dyDescent="0.2"/>
    <row r="23" spans="1:1" s="10" customFormat="1" ht="24" customHeight="1" x14ac:dyDescent="0.2"/>
    <row r="24" spans="1:1" s="10" customFormat="1" ht="24" customHeight="1" x14ac:dyDescent="0.2">
      <c r="A24" s="11" t="s">
        <v>21</v>
      </c>
    </row>
    <row r="25" spans="1:1" s="10" customFormat="1" ht="24" customHeight="1" x14ac:dyDescent="0.2">
      <c r="A25" s="10" t="s">
        <v>22</v>
      </c>
    </row>
    <row r="26" spans="1:1" s="10" customFormat="1" ht="24" customHeight="1" x14ac:dyDescent="0.2">
      <c r="A26" s="10" t="s">
        <v>23</v>
      </c>
    </row>
    <row r="27" spans="1:1" s="10" customFormat="1" ht="24" customHeight="1" x14ac:dyDescent="0.2">
      <c r="A27" s="10" t="s">
        <v>24</v>
      </c>
    </row>
    <row r="28" spans="1:1" s="10" customFormat="1" ht="24" customHeight="1" x14ac:dyDescent="0.2">
      <c r="A28" s="10" t="s">
        <v>25</v>
      </c>
    </row>
    <row r="29" spans="1:1" s="10" customFormat="1" ht="24" customHeight="1" x14ac:dyDescent="0.2">
      <c r="A29" s="10" t="s">
        <v>26</v>
      </c>
    </row>
    <row r="30" spans="1:1" s="10" customFormat="1" ht="24" customHeight="1" x14ac:dyDescent="0.2">
      <c r="A30" s="10" t="s">
        <v>27</v>
      </c>
    </row>
    <row r="31" spans="1:1" s="10" customFormat="1" ht="24" customHeight="1" x14ac:dyDescent="0.2">
      <c r="A31" s="10" t="s">
        <v>28</v>
      </c>
    </row>
    <row r="32" spans="1:1" s="10" customFormat="1" ht="24" customHeight="1" x14ac:dyDescent="0.2">
      <c r="A32" s="10" t="s">
        <v>29</v>
      </c>
    </row>
    <row r="33" spans="1:5" s="10" customFormat="1" ht="24" customHeight="1" x14ac:dyDescent="0.2">
      <c r="A33" s="197" t="s">
        <v>32</v>
      </c>
      <c r="B33" s="197"/>
      <c r="C33" s="197"/>
      <c r="D33" s="197"/>
      <c r="E33" s="197"/>
    </row>
    <row r="34" spans="1:5" ht="24" customHeight="1" x14ac:dyDescent="0.3">
      <c r="A34" s="10" t="s">
        <v>30</v>
      </c>
      <c r="B34" s="10"/>
      <c r="C34" s="10"/>
      <c r="D34" s="10"/>
      <c r="E34" s="10"/>
    </row>
    <row r="35" spans="1:5" ht="24" customHeight="1" x14ac:dyDescent="0.3">
      <c r="A35" s="10" t="s">
        <v>31</v>
      </c>
    </row>
    <row r="36" spans="1:5" ht="24" customHeight="1" x14ac:dyDescent="0.3">
      <c r="A36" s="197" t="s">
        <v>33</v>
      </c>
      <c r="B36" s="197"/>
      <c r="C36" s="197"/>
      <c r="D36" s="197"/>
      <c r="E36" s="197"/>
    </row>
    <row r="37" spans="1:5" ht="24" customHeight="1" x14ac:dyDescent="0.3">
      <c r="A37" s="10" t="s">
        <v>34</v>
      </c>
    </row>
  </sheetData>
  <mergeCells count="25">
    <mergeCell ref="F5:F6"/>
    <mergeCell ref="G5:G6"/>
    <mergeCell ref="H5:I6"/>
    <mergeCell ref="A1:I1"/>
    <mergeCell ref="A2:I2"/>
    <mergeCell ref="A3:I3"/>
    <mergeCell ref="F4:G4"/>
    <mergeCell ref="H4:I4"/>
    <mergeCell ref="A33:E33"/>
    <mergeCell ref="A36:E36"/>
    <mergeCell ref="B11:B15"/>
    <mergeCell ref="C11:C15"/>
    <mergeCell ref="E11:E15"/>
    <mergeCell ref="H7:I7"/>
    <mergeCell ref="A8:A10"/>
    <mergeCell ref="A11:A15"/>
    <mergeCell ref="G8:G10"/>
    <mergeCell ref="H8:I10"/>
    <mergeCell ref="B8:B10"/>
    <mergeCell ref="G11:G15"/>
    <mergeCell ref="H11:I15"/>
    <mergeCell ref="C8:C10"/>
    <mergeCell ref="E8:E10"/>
    <mergeCell ref="F8:F10"/>
    <mergeCell ref="F11:F15"/>
  </mergeCells>
  <pageMargins left="0.19685039370078741" right="0.19685039370078741" top="0.35433070866141736" bottom="0.1181102362204724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L50"/>
  <sheetViews>
    <sheetView workbookViewId="0">
      <selection activeCell="H21" sqref="H21:I21"/>
    </sheetView>
  </sheetViews>
  <sheetFormatPr defaultColWidth="9" defaultRowHeight="24" customHeight="1" x14ac:dyDescent="0.3"/>
  <cols>
    <col min="1" max="1" width="6.75" style="1" customWidth="1"/>
    <col min="2" max="2" width="19.625" style="1" customWidth="1"/>
    <col min="3" max="3" width="19.75" style="1" customWidth="1"/>
    <col min="4" max="4" width="42.5" style="1" customWidth="1"/>
    <col min="5" max="5" width="12.875" style="1" customWidth="1"/>
    <col min="6" max="7" width="10.5" style="1" customWidth="1"/>
    <col min="8" max="9" width="6.25" style="1" customWidth="1"/>
    <col min="10" max="16384" width="9" style="1"/>
  </cols>
  <sheetData>
    <row r="1" spans="1:90" ht="24" customHeight="1" x14ac:dyDescent="0.3">
      <c r="A1" s="184" t="s">
        <v>0</v>
      </c>
      <c r="B1" s="184"/>
      <c r="C1" s="184"/>
      <c r="D1" s="184"/>
      <c r="E1" s="184"/>
      <c r="F1" s="184"/>
      <c r="G1" s="184"/>
      <c r="H1" s="184"/>
      <c r="I1" s="184"/>
    </row>
    <row r="2" spans="1:90" ht="24" customHeight="1" x14ac:dyDescent="0.3">
      <c r="A2" s="184" t="s">
        <v>100</v>
      </c>
      <c r="B2" s="184"/>
      <c r="C2" s="184"/>
      <c r="D2" s="184"/>
      <c r="E2" s="184"/>
      <c r="F2" s="184"/>
      <c r="G2" s="184"/>
      <c r="H2" s="184"/>
      <c r="I2" s="184"/>
    </row>
    <row r="3" spans="1:90" ht="24" customHeight="1" x14ac:dyDescent="0.3">
      <c r="A3" s="184" t="s">
        <v>2</v>
      </c>
      <c r="B3" s="184"/>
      <c r="C3" s="184"/>
      <c r="D3" s="184"/>
      <c r="E3" s="184"/>
      <c r="F3" s="184"/>
      <c r="G3" s="184"/>
      <c r="H3" s="184"/>
      <c r="I3" s="184"/>
    </row>
    <row r="4" spans="1:90" ht="24" customHeight="1" x14ac:dyDescent="0.3">
      <c r="A4" s="3" t="s">
        <v>3</v>
      </c>
      <c r="B4" s="3" t="s">
        <v>4</v>
      </c>
      <c r="C4" s="3" t="s">
        <v>8</v>
      </c>
      <c r="D4" s="3" t="s">
        <v>10</v>
      </c>
      <c r="E4" s="3" t="s">
        <v>12</v>
      </c>
      <c r="F4" s="200" t="s">
        <v>15</v>
      </c>
      <c r="G4" s="201"/>
      <c r="H4" s="191" t="s">
        <v>18</v>
      </c>
      <c r="I4" s="192"/>
    </row>
    <row r="5" spans="1:90" ht="24" customHeight="1" x14ac:dyDescent="0.3">
      <c r="A5" s="4" t="s">
        <v>6</v>
      </c>
      <c r="B5" s="5" t="s">
        <v>5</v>
      </c>
      <c r="C5" s="4" t="s">
        <v>9</v>
      </c>
      <c r="D5" s="4" t="s">
        <v>11</v>
      </c>
      <c r="E5" s="5" t="s">
        <v>13</v>
      </c>
      <c r="F5" s="189" t="s">
        <v>16</v>
      </c>
      <c r="G5" s="189" t="s">
        <v>17</v>
      </c>
      <c r="H5" s="202" t="s">
        <v>19</v>
      </c>
      <c r="I5" s="203"/>
    </row>
    <row r="6" spans="1:90" ht="24" customHeight="1" x14ac:dyDescent="0.3">
      <c r="A6" s="6"/>
      <c r="B6" s="7" t="s">
        <v>7</v>
      </c>
      <c r="C6" s="6"/>
      <c r="D6" s="6"/>
      <c r="E6" s="7" t="s">
        <v>14</v>
      </c>
      <c r="F6" s="190"/>
      <c r="G6" s="190"/>
      <c r="H6" s="204"/>
      <c r="I6" s="205"/>
    </row>
    <row r="7" spans="1:90" s="37" customFormat="1" ht="24" customHeight="1" x14ac:dyDescent="0.3">
      <c r="A7" s="248">
        <v>1</v>
      </c>
      <c r="B7" s="248" t="s">
        <v>65</v>
      </c>
      <c r="C7" s="255" t="s">
        <v>124</v>
      </c>
      <c r="D7" s="50" t="s">
        <v>112</v>
      </c>
      <c r="E7" s="250">
        <v>25200</v>
      </c>
      <c r="F7" s="252">
        <v>242116</v>
      </c>
      <c r="G7" s="239" t="s">
        <v>123</v>
      </c>
      <c r="H7" s="242"/>
      <c r="I7" s="243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</row>
    <row r="8" spans="1:90" s="37" customFormat="1" ht="24" customHeight="1" x14ac:dyDescent="0.3">
      <c r="A8" s="254"/>
      <c r="B8" s="254"/>
      <c r="C8" s="256"/>
      <c r="D8" s="53" t="s">
        <v>114</v>
      </c>
      <c r="E8" s="258"/>
      <c r="F8" s="259"/>
      <c r="G8" s="240"/>
      <c r="H8" s="244"/>
      <c r="I8" s="245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</row>
    <row r="9" spans="1:90" s="37" customFormat="1" ht="24" customHeight="1" x14ac:dyDescent="0.3">
      <c r="A9" s="254"/>
      <c r="B9" s="254"/>
      <c r="C9" s="256"/>
      <c r="D9" s="56" t="s">
        <v>113</v>
      </c>
      <c r="E9" s="258"/>
      <c r="F9" s="259"/>
      <c r="G9" s="240"/>
      <c r="H9" s="244"/>
      <c r="I9" s="24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</row>
    <row r="10" spans="1:90" s="37" customFormat="1" ht="24" customHeight="1" x14ac:dyDescent="0.3">
      <c r="A10" s="254"/>
      <c r="B10" s="254"/>
      <c r="C10" s="256"/>
      <c r="D10" s="56" t="s">
        <v>115</v>
      </c>
      <c r="E10" s="258"/>
      <c r="F10" s="259"/>
      <c r="G10" s="240"/>
      <c r="H10" s="244"/>
      <c r="I10" s="245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</row>
    <row r="11" spans="1:90" s="37" customFormat="1" ht="24" customHeight="1" x14ac:dyDescent="0.3">
      <c r="A11" s="254"/>
      <c r="B11" s="254"/>
      <c r="C11" s="256"/>
      <c r="D11" s="56" t="s">
        <v>116</v>
      </c>
      <c r="E11" s="258"/>
      <c r="F11" s="259"/>
      <c r="G11" s="240"/>
      <c r="H11" s="244"/>
      <c r="I11" s="245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</row>
    <row r="12" spans="1:90" s="37" customFormat="1" ht="24" customHeight="1" x14ac:dyDescent="0.3">
      <c r="A12" s="254"/>
      <c r="B12" s="254"/>
      <c r="C12" s="256"/>
      <c r="D12" s="56" t="s">
        <v>117</v>
      </c>
      <c r="E12" s="258"/>
      <c r="F12" s="259"/>
      <c r="G12" s="240"/>
      <c r="H12" s="244"/>
      <c r="I12" s="245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</row>
    <row r="13" spans="1:90" s="37" customFormat="1" ht="24" customHeight="1" x14ac:dyDescent="0.3">
      <c r="A13" s="254"/>
      <c r="B13" s="254"/>
      <c r="C13" s="256"/>
      <c r="D13" s="56" t="s">
        <v>118</v>
      </c>
      <c r="E13" s="258"/>
      <c r="F13" s="259"/>
      <c r="G13" s="240"/>
      <c r="H13" s="244"/>
      <c r="I13" s="245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</row>
    <row r="14" spans="1:90" s="37" customFormat="1" ht="24" customHeight="1" x14ac:dyDescent="0.3">
      <c r="A14" s="254"/>
      <c r="B14" s="254"/>
      <c r="C14" s="256"/>
      <c r="D14" s="56" t="s">
        <v>119</v>
      </c>
      <c r="E14" s="258"/>
      <c r="F14" s="259"/>
      <c r="G14" s="240"/>
      <c r="H14" s="244"/>
      <c r="I14" s="245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</row>
    <row r="15" spans="1:90" s="37" customFormat="1" ht="24" customHeight="1" x14ac:dyDescent="0.3">
      <c r="A15" s="254"/>
      <c r="B15" s="254"/>
      <c r="C15" s="256"/>
      <c r="D15" s="56" t="s">
        <v>120</v>
      </c>
      <c r="E15" s="258"/>
      <c r="F15" s="259"/>
      <c r="G15" s="240"/>
      <c r="H15" s="244"/>
      <c r="I15" s="245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</row>
    <row r="16" spans="1:90" s="37" customFormat="1" ht="24" customHeight="1" x14ac:dyDescent="0.3">
      <c r="A16" s="254"/>
      <c r="B16" s="254"/>
      <c r="C16" s="256"/>
      <c r="D16" s="56" t="s">
        <v>121</v>
      </c>
      <c r="E16" s="258"/>
      <c r="F16" s="259"/>
      <c r="G16" s="240"/>
      <c r="H16" s="244"/>
      <c r="I16" s="245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</row>
    <row r="17" spans="1:90" s="37" customFormat="1" ht="24" customHeight="1" x14ac:dyDescent="0.3">
      <c r="A17" s="249"/>
      <c r="B17" s="249"/>
      <c r="C17" s="257"/>
      <c r="D17" s="55" t="s">
        <v>122</v>
      </c>
      <c r="E17" s="251"/>
      <c r="F17" s="253"/>
      <c r="G17" s="241"/>
      <c r="H17" s="246"/>
      <c r="I17" s="247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</row>
    <row r="18" spans="1:90" s="37" customFormat="1" ht="24" customHeight="1" x14ac:dyDescent="0.3">
      <c r="A18" s="31">
        <v>2</v>
      </c>
      <c r="B18" s="31" t="s">
        <v>63</v>
      </c>
      <c r="C18" s="32" t="s">
        <v>64</v>
      </c>
      <c r="D18" s="33" t="s">
        <v>108</v>
      </c>
      <c r="E18" s="34">
        <v>48000</v>
      </c>
      <c r="F18" s="35">
        <v>242118</v>
      </c>
      <c r="G18" s="36" t="s">
        <v>109</v>
      </c>
      <c r="H18" s="260"/>
      <c r="I18" s="26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</row>
    <row r="19" spans="1:90" s="37" customFormat="1" ht="24" customHeight="1" x14ac:dyDescent="0.3">
      <c r="A19" s="248">
        <v>3</v>
      </c>
      <c r="B19" s="248" t="s">
        <v>65</v>
      </c>
      <c r="C19" s="28" t="s">
        <v>66</v>
      </c>
      <c r="D19" s="262" t="s">
        <v>110</v>
      </c>
      <c r="E19" s="250">
        <v>6800</v>
      </c>
      <c r="F19" s="252">
        <v>242121</v>
      </c>
      <c r="G19" s="239" t="s">
        <v>111</v>
      </c>
      <c r="H19" s="242"/>
      <c r="I19" s="2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</row>
    <row r="20" spans="1:90" s="37" customFormat="1" ht="24" customHeight="1" x14ac:dyDescent="0.3">
      <c r="A20" s="249"/>
      <c r="B20" s="249"/>
      <c r="C20" s="30" t="s">
        <v>67</v>
      </c>
      <c r="D20" s="263"/>
      <c r="E20" s="251"/>
      <c r="F20" s="253"/>
      <c r="G20" s="241"/>
      <c r="H20" s="246"/>
      <c r="I20" s="247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</row>
    <row r="21" spans="1:90" ht="24" customHeight="1" x14ac:dyDescent="0.3">
      <c r="A21" s="8">
        <v>4</v>
      </c>
      <c r="B21" s="32" t="s">
        <v>45</v>
      </c>
      <c r="C21" s="32" t="s">
        <v>46</v>
      </c>
      <c r="D21" s="9" t="s">
        <v>125</v>
      </c>
      <c r="E21" s="57">
        <v>4000</v>
      </c>
      <c r="F21" s="35">
        <v>242121</v>
      </c>
      <c r="G21" s="14" t="s">
        <v>109</v>
      </c>
      <c r="H21" s="268"/>
      <c r="I21" s="269"/>
    </row>
    <row r="22" spans="1:90" ht="24" customHeight="1" x14ac:dyDescent="0.3">
      <c r="A22" s="212">
        <v>5</v>
      </c>
      <c r="B22" s="248" t="s">
        <v>101</v>
      </c>
      <c r="C22" s="248" t="s">
        <v>102</v>
      </c>
      <c r="D22" s="19" t="s">
        <v>103</v>
      </c>
      <c r="E22" s="250">
        <v>700</v>
      </c>
      <c r="F22" s="252">
        <v>242124</v>
      </c>
      <c r="G22" s="239" t="s">
        <v>126</v>
      </c>
      <c r="H22" s="270"/>
      <c r="I22" s="271"/>
    </row>
    <row r="23" spans="1:90" ht="24" customHeight="1" x14ac:dyDescent="0.3">
      <c r="A23" s="213"/>
      <c r="B23" s="254"/>
      <c r="C23" s="254"/>
      <c r="D23" s="19" t="s">
        <v>104</v>
      </c>
      <c r="E23" s="258"/>
      <c r="F23" s="259"/>
      <c r="G23" s="240"/>
      <c r="H23" s="272"/>
      <c r="I23" s="273"/>
    </row>
    <row r="24" spans="1:90" ht="24" customHeight="1" x14ac:dyDescent="0.3">
      <c r="A24" s="214"/>
      <c r="B24" s="249"/>
      <c r="C24" s="249"/>
      <c r="D24" s="18" t="s">
        <v>105</v>
      </c>
      <c r="E24" s="251"/>
      <c r="F24" s="253"/>
      <c r="G24" s="241"/>
      <c r="H24" s="274"/>
      <c r="I24" s="275"/>
    </row>
    <row r="25" spans="1:90" ht="24" customHeight="1" x14ac:dyDescent="0.3">
      <c r="A25" s="8">
        <v>6</v>
      </c>
      <c r="B25" s="32" t="s">
        <v>101</v>
      </c>
      <c r="C25" s="31" t="s">
        <v>102</v>
      </c>
      <c r="D25" s="9" t="s">
        <v>106</v>
      </c>
      <c r="E25" s="57">
        <v>7350</v>
      </c>
      <c r="F25" s="35">
        <v>242132</v>
      </c>
      <c r="G25" s="36" t="s">
        <v>107</v>
      </c>
      <c r="H25" s="268"/>
      <c r="I25" s="269"/>
    </row>
    <row r="26" spans="1:90" s="10" customFormat="1" ht="24" customHeight="1" thickBot="1" x14ac:dyDescent="0.35">
      <c r="D26" s="11" t="s">
        <v>20</v>
      </c>
      <c r="E26" s="54">
        <f>SUM(E7:E25)</f>
        <v>92050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</row>
    <row r="27" spans="1:90" s="10" customFormat="1" ht="24" customHeight="1" thickTop="1" x14ac:dyDescent="0.3"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</row>
    <row r="28" spans="1:90" s="10" customFormat="1" ht="24" customHeight="1" x14ac:dyDescent="0.3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1:90" s="10" customFormat="1" ht="24" customHeight="1" x14ac:dyDescent="0.3"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</row>
    <row r="30" spans="1:90" s="10" customFormat="1" ht="24" customHeight="1" x14ac:dyDescent="0.3"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90" s="10" customFormat="1" ht="24" customHeight="1" x14ac:dyDescent="0.3"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90" s="10" customFormat="1" ht="24" customHeight="1" x14ac:dyDescent="0.3"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s="10" customFormat="1" ht="24" customHeight="1" x14ac:dyDescent="0.3"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s="10" customFormat="1" ht="24" customHeight="1" x14ac:dyDescent="0.3"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10" customFormat="1" ht="24" customHeight="1" x14ac:dyDescent="0.3"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</row>
    <row r="36" spans="1:73" s="10" customFormat="1" ht="24" customHeight="1" x14ac:dyDescent="0.3"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</row>
    <row r="37" spans="1:73" s="10" customFormat="1" ht="24" customHeight="1" x14ac:dyDescent="0.3">
      <c r="A37" s="11" t="s">
        <v>21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</row>
    <row r="38" spans="1:73" s="10" customFormat="1" ht="24" customHeight="1" x14ac:dyDescent="0.3">
      <c r="A38" s="10" t="s">
        <v>22</v>
      </c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</row>
    <row r="39" spans="1:73" s="10" customFormat="1" ht="24" customHeight="1" x14ac:dyDescent="0.3">
      <c r="A39" s="10" t="s">
        <v>23</v>
      </c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</row>
    <row r="40" spans="1:73" s="10" customFormat="1" ht="24" customHeight="1" x14ac:dyDescent="0.3">
      <c r="A40" s="10" t="s">
        <v>24</v>
      </c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s="10" customFormat="1" ht="24" customHeight="1" x14ac:dyDescent="0.3">
      <c r="A41" s="10" t="s">
        <v>25</v>
      </c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  <row r="42" spans="1:73" s="10" customFormat="1" ht="24" customHeight="1" x14ac:dyDescent="0.3">
      <c r="A42" s="10" t="s">
        <v>26</v>
      </c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1:73" s="10" customFormat="1" ht="24" customHeight="1" x14ac:dyDescent="0.3">
      <c r="A43" s="10" t="s">
        <v>27</v>
      </c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</row>
    <row r="44" spans="1:73" s="10" customFormat="1" ht="24" customHeight="1" x14ac:dyDescent="0.2">
      <c r="A44" s="10" t="s">
        <v>28</v>
      </c>
    </row>
    <row r="45" spans="1:73" s="10" customFormat="1" ht="24" customHeight="1" x14ac:dyDescent="0.2">
      <c r="A45" s="10" t="s">
        <v>29</v>
      </c>
    </row>
    <row r="46" spans="1:73" s="10" customFormat="1" ht="24" customHeight="1" x14ac:dyDescent="0.2">
      <c r="A46" s="197" t="s">
        <v>32</v>
      </c>
      <c r="B46" s="197"/>
      <c r="C46" s="197"/>
      <c r="D46" s="197"/>
      <c r="E46" s="197"/>
    </row>
    <row r="47" spans="1:73" ht="24" customHeight="1" x14ac:dyDescent="0.3">
      <c r="A47" s="10" t="s">
        <v>30</v>
      </c>
      <c r="B47" s="10"/>
      <c r="C47" s="10"/>
      <c r="D47" s="10"/>
      <c r="E47" s="10"/>
    </row>
    <row r="48" spans="1:73" ht="24" customHeight="1" x14ac:dyDescent="0.3">
      <c r="A48" s="10" t="s">
        <v>31</v>
      </c>
    </row>
    <row r="49" spans="1:5" ht="24" customHeight="1" x14ac:dyDescent="0.3">
      <c r="A49" s="197" t="s">
        <v>33</v>
      </c>
      <c r="B49" s="197"/>
      <c r="C49" s="197"/>
      <c r="D49" s="197"/>
      <c r="E49" s="197"/>
    </row>
    <row r="50" spans="1:5" ht="24" customHeight="1" x14ac:dyDescent="0.3">
      <c r="A50" s="10" t="s">
        <v>34</v>
      </c>
    </row>
  </sheetData>
  <mergeCells count="34">
    <mergeCell ref="F7:F17"/>
    <mergeCell ref="G7:G17"/>
    <mergeCell ref="H7:I17"/>
    <mergeCell ref="H21:I21"/>
    <mergeCell ref="A7:A17"/>
    <mergeCell ref="B7:B17"/>
    <mergeCell ref="C7:C17"/>
    <mergeCell ref="E7:E17"/>
    <mergeCell ref="H25:I25"/>
    <mergeCell ref="H18:I18"/>
    <mergeCell ref="A19:A20"/>
    <mergeCell ref="B19:B20"/>
    <mergeCell ref="D19:D20"/>
    <mergeCell ref="E19:E20"/>
    <mergeCell ref="F19:F20"/>
    <mergeCell ref="G19:G20"/>
    <mergeCell ref="H19:I20"/>
    <mergeCell ref="F22:F24"/>
    <mergeCell ref="G22:G24"/>
    <mergeCell ref="H22:I24"/>
    <mergeCell ref="A46:E46"/>
    <mergeCell ref="A49:E49"/>
    <mergeCell ref="B22:B24"/>
    <mergeCell ref="C22:C24"/>
    <mergeCell ref="E22:E24"/>
    <mergeCell ref="A22:A24"/>
    <mergeCell ref="F5:F6"/>
    <mergeCell ref="G5:G6"/>
    <mergeCell ref="H5:I6"/>
    <mergeCell ref="A1:I1"/>
    <mergeCell ref="A2:I2"/>
    <mergeCell ref="A3:I3"/>
    <mergeCell ref="F4:G4"/>
    <mergeCell ref="H4:I4"/>
  </mergeCells>
  <pageMargins left="0.19685039370078741" right="0.19685039370078741" top="0.55118110236220474" bottom="0.59055118110236227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Y54"/>
  <sheetViews>
    <sheetView view="pageBreakPreview" zoomScale="70" zoomScaleNormal="82" zoomScaleSheetLayoutView="70" workbookViewId="0">
      <selection activeCell="AC9" sqref="AC9"/>
    </sheetView>
  </sheetViews>
  <sheetFormatPr defaultColWidth="9.125" defaultRowHeight="20.25" x14ac:dyDescent="0.2"/>
  <cols>
    <col min="1" max="1" width="6.75" style="58" bestFit="1" customWidth="1"/>
    <col min="2" max="2" width="30.75" style="58" customWidth="1"/>
    <col min="3" max="3" width="11.5" style="105" bestFit="1" customWidth="1"/>
    <col min="4" max="4" width="11.125" style="105" bestFit="1" customWidth="1"/>
    <col min="5" max="5" width="11.5" style="105" bestFit="1" customWidth="1"/>
    <col min="6" max="6" width="19.375" style="58" customWidth="1"/>
    <col min="7" max="7" width="11.5" style="105" customWidth="1"/>
    <col min="8" max="8" width="19.875" style="58" customWidth="1"/>
    <col min="9" max="9" width="12.25" style="105" customWidth="1"/>
    <col min="10" max="10" width="17.125" style="84" bestFit="1" customWidth="1"/>
    <col min="11" max="11" width="15.625" style="37" customWidth="1"/>
    <col min="12" max="12" width="18.625" style="147" customWidth="1"/>
    <col min="13" max="14" width="9.125" style="58" customWidth="1"/>
    <col min="15" max="15" width="9.125" style="58" hidden="1" customWidth="1"/>
    <col min="16" max="16" width="32.125" style="58" hidden="1" customWidth="1"/>
    <col min="17" max="18" width="12.25" style="58" hidden="1" customWidth="1"/>
    <col min="19" max="19" width="9.25" style="58" hidden="1" customWidth="1"/>
    <col min="20" max="20" width="21.75" style="58" hidden="1" customWidth="1"/>
    <col min="21" max="21" width="12.25" style="58" hidden="1" customWidth="1"/>
    <col min="22" max="22" width="9.75" style="58" hidden="1" customWidth="1"/>
    <col min="23" max="23" width="10.125" style="58" hidden="1" customWidth="1"/>
    <col min="24" max="25" width="9.125" style="58" hidden="1" customWidth="1"/>
    <col min="26" max="16384" width="9.125" style="58"/>
  </cols>
  <sheetData>
    <row r="2" spans="1:23" ht="23.25" x14ac:dyDescent="0.2">
      <c r="A2" s="184" t="s">
        <v>656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23" ht="23.25" x14ac:dyDescent="0.2">
      <c r="A3" s="184" t="s">
        <v>587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23" ht="23.25" x14ac:dyDescent="0.2">
      <c r="A4" s="184" t="s">
        <v>584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23" x14ac:dyDescent="0.2">
      <c r="J5" s="118"/>
      <c r="K5" s="119"/>
    </row>
    <row r="6" spans="1:23" x14ac:dyDescent="0.2">
      <c r="A6" s="185" t="s">
        <v>127</v>
      </c>
      <c r="B6" s="188" t="s">
        <v>128</v>
      </c>
      <c r="C6" s="3" t="s">
        <v>129</v>
      </c>
      <c r="D6" s="188" t="s">
        <v>130</v>
      </c>
      <c r="E6" s="188" t="s">
        <v>131</v>
      </c>
      <c r="F6" s="191" t="s">
        <v>132</v>
      </c>
      <c r="G6" s="192"/>
      <c r="H6" s="191" t="s">
        <v>133</v>
      </c>
      <c r="I6" s="192"/>
      <c r="J6" s="85" t="s">
        <v>134</v>
      </c>
      <c r="K6" s="191" t="s">
        <v>135</v>
      </c>
      <c r="L6" s="192"/>
    </row>
    <row r="7" spans="1:23" x14ac:dyDescent="0.2">
      <c r="A7" s="186"/>
      <c r="B7" s="189"/>
      <c r="C7" s="5" t="s">
        <v>136</v>
      </c>
      <c r="D7" s="189"/>
      <c r="E7" s="189"/>
      <c r="F7" s="193" t="s">
        <v>137</v>
      </c>
      <c r="G7" s="194"/>
      <c r="H7" s="193" t="s">
        <v>138</v>
      </c>
      <c r="I7" s="194"/>
      <c r="J7" s="86" t="s">
        <v>139</v>
      </c>
      <c r="K7" s="193" t="s">
        <v>140</v>
      </c>
      <c r="L7" s="194"/>
    </row>
    <row r="8" spans="1:23" x14ac:dyDescent="0.2">
      <c r="A8" s="187"/>
      <c r="B8" s="190"/>
      <c r="C8" s="6"/>
      <c r="D8" s="190"/>
      <c r="E8" s="190"/>
      <c r="F8" s="195"/>
      <c r="G8" s="196"/>
      <c r="H8" s="195" t="s">
        <v>141</v>
      </c>
      <c r="I8" s="196"/>
      <c r="J8" s="87"/>
      <c r="K8" s="195" t="s">
        <v>142</v>
      </c>
      <c r="L8" s="196"/>
    </row>
    <row r="9" spans="1:23" ht="60.75" x14ac:dyDescent="0.2">
      <c r="A9" s="88">
        <v>1</v>
      </c>
      <c r="B9" s="89" t="s">
        <v>588</v>
      </c>
      <c r="C9" s="106">
        <v>1210</v>
      </c>
      <c r="D9" s="106">
        <v>1210</v>
      </c>
      <c r="E9" s="88" t="str">
        <f>S9</f>
        <v>เฉพาะเจาะจง</v>
      </c>
      <c r="F9" s="90" t="s">
        <v>589</v>
      </c>
      <c r="G9" s="107">
        <v>1210</v>
      </c>
      <c r="H9" s="90" t="s">
        <v>589</v>
      </c>
      <c r="I9" s="107">
        <v>1210</v>
      </c>
      <c r="J9" s="109" t="s">
        <v>586</v>
      </c>
      <c r="K9" s="154" t="s">
        <v>613</v>
      </c>
      <c r="L9" s="136" t="s">
        <v>615</v>
      </c>
      <c r="P9" s="121" t="s">
        <v>143</v>
      </c>
      <c r="Q9" s="91">
        <v>1000</v>
      </c>
      <c r="R9" s="91">
        <v>1000</v>
      </c>
      <c r="S9" s="68" t="s">
        <v>144</v>
      </c>
      <c r="T9" s="92" t="s">
        <v>145</v>
      </c>
      <c r="U9" s="91">
        <v>1000</v>
      </c>
      <c r="V9" s="93" t="s">
        <v>146</v>
      </c>
      <c r="W9" s="94">
        <v>45936</v>
      </c>
    </row>
    <row r="10" spans="1:23" ht="60.75" x14ac:dyDescent="0.2">
      <c r="A10" s="88">
        <v>2</v>
      </c>
      <c r="B10" s="89" t="s">
        <v>590</v>
      </c>
      <c r="C10" s="106">
        <v>3000</v>
      </c>
      <c r="D10" s="106">
        <v>3000</v>
      </c>
      <c r="E10" s="88" t="str">
        <f t="shared" ref="E10:E17" si="0">S10</f>
        <v>เฉพาะเจาะจง</v>
      </c>
      <c r="F10" s="90" t="s">
        <v>591</v>
      </c>
      <c r="G10" s="107">
        <v>3000</v>
      </c>
      <c r="H10" s="90" t="s">
        <v>591</v>
      </c>
      <c r="I10" s="107">
        <v>3000</v>
      </c>
      <c r="J10" s="109" t="s">
        <v>586</v>
      </c>
      <c r="K10" s="154" t="s">
        <v>612</v>
      </c>
      <c r="L10" s="136" t="s">
        <v>616</v>
      </c>
      <c r="P10" s="121" t="s">
        <v>147</v>
      </c>
      <c r="Q10" s="95">
        <v>3210</v>
      </c>
      <c r="R10" s="95">
        <v>3210</v>
      </c>
      <c r="S10" s="69" t="s">
        <v>144</v>
      </c>
      <c r="T10" s="69" t="s">
        <v>163</v>
      </c>
      <c r="U10" s="95">
        <v>3210</v>
      </c>
      <c r="V10" s="96" t="s">
        <v>200</v>
      </c>
      <c r="W10" s="97">
        <v>45936</v>
      </c>
    </row>
    <row r="11" spans="1:23" ht="60.75" x14ac:dyDescent="0.2">
      <c r="A11" s="88">
        <v>3</v>
      </c>
      <c r="B11" s="89" t="s">
        <v>592</v>
      </c>
      <c r="C11" s="106">
        <v>5000</v>
      </c>
      <c r="D11" s="106">
        <v>5000</v>
      </c>
      <c r="E11" s="88" t="str">
        <f t="shared" si="0"/>
        <v>เฉพาะเจาะจง</v>
      </c>
      <c r="F11" s="90" t="s">
        <v>589</v>
      </c>
      <c r="G11" s="107">
        <v>5000</v>
      </c>
      <c r="H11" s="90" t="s">
        <v>589</v>
      </c>
      <c r="I11" s="107">
        <v>5000</v>
      </c>
      <c r="J11" s="109" t="s">
        <v>586</v>
      </c>
      <c r="K11" s="154" t="s">
        <v>614</v>
      </c>
      <c r="L11" s="136" t="s">
        <v>782</v>
      </c>
      <c r="P11" s="121" t="s">
        <v>148</v>
      </c>
      <c r="Q11" s="91">
        <v>4100</v>
      </c>
      <c r="R11" s="91">
        <v>4100</v>
      </c>
      <c r="S11" s="68" t="s">
        <v>144</v>
      </c>
      <c r="T11" s="68" t="s">
        <v>164</v>
      </c>
      <c r="U11" s="91">
        <v>4100</v>
      </c>
      <c r="V11" s="93" t="s">
        <v>201</v>
      </c>
      <c r="W11" s="94">
        <v>45951</v>
      </c>
    </row>
    <row r="12" spans="1:23" ht="60.75" x14ac:dyDescent="0.2">
      <c r="A12" s="88">
        <v>4</v>
      </c>
      <c r="B12" s="89" t="s">
        <v>432</v>
      </c>
      <c r="C12" s="106">
        <v>6680</v>
      </c>
      <c r="D12" s="106">
        <v>6680</v>
      </c>
      <c r="E12" s="88" t="str">
        <f t="shared" ref="E12" si="1">S12</f>
        <v>เฉพาะเจาะจง</v>
      </c>
      <c r="F12" s="90" t="s">
        <v>594</v>
      </c>
      <c r="G12" s="107">
        <v>6680</v>
      </c>
      <c r="H12" s="90" t="s">
        <v>594</v>
      </c>
      <c r="I12" s="107">
        <v>6680</v>
      </c>
      <c r="J12" s="109" t="s">
        <v>586</v>
      </c>
      <c r="K12" s="154" t="s">
        <v>614</v>
      </c>
      <c r="L12" s="136" t="s">
        <v>617</v>
      </c>
      <c r="P12" s="121" t="s">
        <v>149</v>
      </c>
      <c r="Q12" s="95">
        <v>4440</v>
      </c>
      <c r="R12" s="95">
        <v>4440</v>
      </c>
      <c r="S12" s="69" t="s">
        <v>144</v>
      </c>
      <c r="T12" s="69" t="s">
        <v>164</v>
      </c>
      <c r="U12" s="95">
        <v>4440</v>
      </c>
      <c r="V12" s="96" t="s">
        <v>202</v>
      </c>
      <c r="W12" s="97">
        <v>45957</v>
      </c>
    </row>
    <row r="13" spans="1:23" ht="60.75" x14ac:dyDescent="0.2">
      <c r="A13" s="88">
        <v>5</v>
      </c>
      <c r="B13" s="89" t="s">
        <v>593</v>
      </c>
      <c r="C13" s="106">
        <v>7500</v>
      </c>
      <c r="D13" s="106">
        <v>7500</v>
      </c>
      <c r="E13" s="88" t="str">
        <f>S11</f>
        <v>เฉพาะเจาะจง</v>
      </c>
      <c r="F13" s="90" t="s">
        <v>589</v>
      </c>
      <c r="G13" s="107">
        <v>7500</v>
      </c>
      <c r="H13" s="90" t="s">
        <v>589</v>
      </c>
      <c r="I13" s="107">
        <v>7500</v>
      </c>
      <c r="J13" s="109" t="s">
        <v>586</v>
      </c>
      <c r="K13" s="154" t="s">
        <v>618</v>
      </c>
      <c r="L13" s="136" t="s">
        <v>621</v>
      </c>
      <c r="P13" s="121" t="s">
        <v>150</v>
      </c>
      <c r="Q13" s="91">
        <v>15756</v>
      </c>
      <c r="R13" s="91">
        <v>15756</v>
      </c>
      <c r="S13" s="68" t="s">
        <v>144</v>
      </c>
      <c r="T13" s="73" t="s">
        <v>165</v>
      </c>
      <c r="U13" s="91">
        <v>15756</v>
      </c>
      <c r="V13" s="93" t="s">
        <v>203</v>
      </c>
      <c r="W13" s="94">
        <v>45957</v>
      </c>
    </row>
    <row r="14" spans="1:23" ht="60.75" x14ac:dyDescent="0.2">
      <c r="A14" s="88">
        <v>6</v>
      </c>
      <c r="B14" s="89" t="s">
        <v>432</v>
      </c>
      <c r="C14" s="106">
        <v>430</v>
      </c>
      <c r="D14" s="106">
        <v>430</v>
      </c>
      <c r="E14" s="88" t="str">
        <f t="shared" ref="E14" si="2">S14</f>
        <v>เฉพาะเจาะจง</v>
      </c>
      <c r="F14" s="90" t="s">
        <v>594</v>
      </c>
      <c r="G14" s="107">
        <v>430</v>
      </c>
      <c r="H14" s="90" t="s">
        <v>594</v>
      </c>
      <c r="I14" s="107">
        <v>430</v>
      </c>
      <c r="J14" s="109" t="s">
        <v>586</v>
      </c>
      <c r="K14" s="154" t="s">
        <v>619</v>
      </c>
      <c r="L14" s="136" t="s">
        <v>620</v>
      </c>
      <c r="P14" s="121" t="s">
        <v>151</v>
      </c>
      <c r="Q14" s="95">
        <v>15084</v>
      </c>
      <c r="R14" s="95">
        <v>15084</v>
      </c>
      <c r="S14" s="69" t="s">
        <v>144</v>
      </c>
      <c r="T14" s="74" t="s">
        <v>166</v>
      </c>
      <c r="U14" s="95">
        <v>15084</v>
      </c>
      <c r="V14" s="96" t="s">
        <v>204</v>
      </c>
      <c r="W14" s="97">
        <v>45957</v>
      </c>
    </row>
    <row r="15" spans="1:23" ht="60.75" x14ac:dyDescent="0.2">
      <c r="A15" s="88">
        <v>7</v>
      </c>
      <c r="B15" s="89" t="s">
        <v>588</v>
      </c>
      <c r="C15" s="106">
        <v>2330</v>
      </c>
      <c r="D15" s="106">
        <v>2330</v>
      </c>
      <c r="E15" s="88" t="str">
        <f>S15</f>
        <v>เฉพาะเจาะจง</v>
      </c>
      <c r="F15" s="90" t="s">
        <v>589</v>
      </c>
      <c r="G15" s="107">
        <v>2330</v>
      </c>
      <c r="H15" s="90" t="s">
        <v>589</v>
      </c>
      <c r="I15" s="107">
        <v>2330</v>
      </c>
      <c r="J15" s="109" t="s">
        <v>586</v>
      </c>
      <c r="K15" s="154" t="s">
        <v>618</v>
      </c>
      <c r="L15" s="136" t="s">
        <v>620</v>
      </c>
      <c r="P15" s="121" t="s">
        <v>152</v>
      </c>
      <c r="Q15" s="91">
        <v>29988</v>
      </c>
      <c r="R15" s="91">
        <v>29988</v>
      </c>
      <c r="S15" s="68" t="s">
        <v>144</v>
      </c>
      <c r="T15" s="68" t="s">
        <v>167</v>
      </c>
      <c r="U15" s="91">
        <v>29988</v>
      </c>
      <c r="V15" s="93" t="s">
        <v>205</v>
      </c>
      <c r="W15" s="94">
        <v>45961</v>
      </c>
    </row>
    <row r="16" spans="1:23" ht="60.75" x14ac:dyDescent="0.2">
      <c r="A16" s="88">
        <v>8</v>
      </c>
      <c r="B16" s="89" t="str">
        <f t="shared" ref="B16" si="3">P16</f>
        <v>จ้างเหมา</v>
      </c>
      <c r="C16" s="106">
        <v>6000</v>
      </c>
      <c r="D16" s="106">
        <v>6000</v>
      </c>
      <c r="E16" s="88" t="str">
        <f t="shared" si="0"/>
        <v>เฉพาะเจาะจง</v>
      </c>
      <c r="F16" s="90" t="s">
        <v>595</v>
      </c>
      <c r="G16" s="107">
        <v>6000</v>
      </c>
      <c r="H16" s="90" t="s">
        <v>595</v>
      </c>
      <c r="I16" s="107">
        <v>6000</v>
      </c>
      <c r="J16" s="109" t="s">
        <v>586</v>
      </c>
      <c r="K16" s="154" t="s">
        <v>622</v>
      </c>
      <c r="L16" s="136" t="s">
        <v>623</v>
      </c>
      <c r="P16" s="121" t="s">
        <v>153</v>
      </c>
      <c r="Q16" s="95">
        <v>9000</v>
      </c>
      <c r="R16" s="95">
        <v>9000</v>
      </c>
      <c r="S16" s="69" t="s">
        <v>144</v>
      </c>
      <c r="T16" s="98" t="s">
        <v>168</v>
      </c>
      <c r="U16" s="95">
        <v>9000</v>
      </c>
      <c r="V16" s="96" t="s">
        <v>206</v>
      </c>
      <c r="W16" s="97">
        <v>45931</v>
      </c>
    </row>
    <row r="17" spans="1:23" ht="60.75" x14ac:dyDescent="0.2">
      <c r="A17" s="88">
        <v>9</v>
      </c>
      <c r="B17" s="89" t="s">
        <v>596</v>
      </c>
      <c r="C17" s="106">
        <v>7240</v>
      </c>
      <c r="D17" s="106">
        <v>7240</v>
      </c>
      <c r="E17" s="88" t="str">
        <f t="shared" si="0"/>
        <v>เฉพาะเจาะจง</v>
      </c>
      <c r="F17" s="90" t="s">
        <v>591</v>
      </c>
      <c r="G17" s="107">
        <v>7240</v>
      </c>
      <c r="H17" s="90" t="s">
        <v>591</v>
      </c>
      <c r="I17" s="107">
        <v>7240</v>
      </c>
      <c r="J17" s="109" t="s">
        <v>586</v>
      </c>
      <c r="K17" s="154" t="s">
        <v>622</v>
      </c>
      <c r="L17" s="136" t="s">
        <v>624</v>
      </c>
      <c r="P17" s="121" t="s">
        <v>153</v>
      </c>
      <c r="Q17" s="91">
        <v>9000</v>
      </c>
      <c r="R17" s="91">
        <v>9000</v>
      </c>
      <c r="S17" s="68" t="s">
        <v>144</v>
      </c>
      <c r="T17" s="92" t="s">
        <v>169</v>
      </c>
      <c r="U17" s="91">
        <v>9000</v>
      </c>
      <c r="V17" s="93" t="s">
        <v>207</v>
      </c>
      <c r="W17" s="94">
        <v>45931</v>
      </c>
    </row>
    <row r="18" spans="1:23" ht="60.75" x14ac:dyDescent="0.2">
      <c r="A18" s="88">
        <v>10</v>
      </c>
      <c r="B18" s="89" t="s">
        <v>772</v>
      </c>
      <c r="C18" s="106">
        <v>2280</v>
      </c>
      <c r="D18" s="106">
        <v>2280</v>
      </c>
      <c r="E18" s="88" t="str">
        <f t="shared" ref="E18" si="4">S18</f>
        <v>เฉพาะเจาะจง</v>
      </c>
      <c r="F18" s="90" t="s">
        <v>591</v>
      </c>
      <c r="G18" s="107">
        <v>2280</v>
      </c>
      <c r="H18" s="90" t="s">
        <v>591</v>
      </c>
      <c r="I18" s="107">
        <v>2280</v>
      </c>
      <c r="J18" s="109" t="s">
        <v>586</v>
      </c>
      <c r="K18" s="154" t="s">
        <v>625</v>
      </c>
      <c r="L18" s="136" t="s">
        <v>624</v>
      </c>
      <c r="P18" s="121" t="s">
        <v>154</v>
      </c>
      <c r="Q18" s="99">
        <v>40800</v>
      </c>
      <c r="R18" s="99">
        <v>40800</v>
      </c>
      <c r="S18" s="69" t="s">
        <v>144</v>
      </c>
      <c r="T18" s="69" t="s">
        <v>170</v>
      </c>
      <c r="U18" s="99">
        <v>40800</v>
      </c>
      <c r="V18" s="96" t="s">
        <v>208</v>
      </c>
      <c r="W18" s="97">
        <v>45951</v>
      </c>
    </row>
    <row r="19" spans="1:23" ht="60.75" x14ac:dyDescent="0.2">
      <c r="A19" s="88">
        <v>11</v>
      </c>
      <c r="B19" s="89" t="s">
        <v>588</v>
      </c>
      <c r="C19" s="106">
        <v>2000</v>
      </c>
      <c r="D19" s="106">
        <v>2000</v>
      </c>
      <c r="E19" s="88" t="str">
        <f t="shared" ref="E19:E33" si="5">S19</f>
        <v>เฉพาะเจาะจง</v>
      </c>
      <c r="F19" s="90" t="s">
        <v>589</v>
      </c>
      <c r="G19" s="107">
        <v>2000</v>
      </c>
      <c r="H19" s="90" t="s">
        <v>589</v>
      </c>
      <c r="I19" s="107">
        <v>2000</v>
      </c>
      <c r="J19" s="109" t="s">
        <v>586</v>
      </c>
      <c r="K19" s="154" t="s">
        <v>619</v>
      </c>
      <c r="L19" s="136" t="s">
        <v>615</v>
      </c>
      <c r="P19" s="121" t="s">
        <v>155</v>
      </c>
      <c r="Q19" s="91">
        <v>45500</v>
      </c>
      <c r="R19" s="91">
        <v>45500</v>
      </c>
      <c r="S19" s="68" t="s">
        <v>144</v>
      </c>
      <c r="T19" s="148" t="s">
        <v>171</v>
      </c>
      <c r="U19" s="91">
        <v>45500</v>
      </c>
      <c r="V19" s="93" t="s">
        <v>209</v>
      </c>
      <c r="W19" s="94">
        <v>45954</v>
      </c>
    </row>
    <row r="20" spans="1:23" ht="60.75" x14ac:dyDescent="0.2">
      <c r="A20" s="88">
        <v>12</v>
      </c>
      <c r="B20" s="89" t="str">
        <f>P20</f>
        <v>จ้างเหมา</v>
      </c>
      <c r="C20" s="106">
        <v>10000</v>
      </c>
      <c r="D20" s="106">
        <v>10000</v>
      </c>
      <c r="E20" s="88" t="str">
        <f t="shared" si="5"/>
        <v>เฉพาะเจาะจง</v>
      </c>
      <c r="F20" s="90" t="s">
        <v>597</v>
      </c>
      <c r="G20" s="107">
        <v>10000</v>
      </c>
      <c r="H20" s="90" t="s">
        <v>597</v>
      </c>
      <c r="I20" s="107">
        <v>10000</v>
      </c>
      <c r="J20" s="109" t="s">
        <v>586</v>
      </c>
      <c r="K20" s="154" t="s">
        <v>626</v>
      </c>
      <c r="L20" s="136" t="s">
        <v>623</v>
      </c>
      <c r="P20" s="121" t="s">
        <v>153</v>
      </c>
      <c r="Q20" s="95">
        <v>9000</v>
      </c>
      <c r="R20" s="95">
        <v>9000</v>
      </c>
      <c r="S20" s="69" t="s">
        <v>144</v>
      </c>
      <c r="T20" s="98" t="s">
        <v>168</v>
      </c>
      <c r="U20" s="95">
        <v>9000</v>
      </c>
      <c r="V20" s="96" t="s">
        <v>210</v>
      </c>
      <c r="W20" s="97">
        <v>45961</v>
      </c>
    </row>
    <row r="21" spans="1:23" ht="60.75" x14ac:dyDescent="0.2">
      <c r="A21" s="88">
        <v>13</v>
      </c>
      <c r="B21" s="89" t="str">
        <f t="shared" ref="B21" si="6">P21</f>
        <v>จ้างเหมา</v>
      </c>
      <c r="C21" s="106">
        <v>10000</v>
      </c>
      <c r="D21" s="106">
        <v>10000</v>
      </c>
      <c r="E21" s="88" t="str">
        <f t="shared" si="5"/>
        <v>เฉพาะเจาะจง</v>
      </c>
      <c r="F21" s="90" t="s">
        <v>598</v>
      </c>
      <c r="G21" s="107">
        <v>10000</v>
      </c>
      <c r="H21" s="90" t="s">
        <v>598</v>
      </c>
      <c r="I21" s="107">
        <v>10000</v>
      </c>
      <c r="J21" s="109" t="s">
        <v>586</v>
      </c>
      <c r="K21" s="154" t="s">
        <v>628</v>
      </c>
      <c r="L21" s="136" t="s">
        <v>623</v>
      </c>
      <c r="P21" s="121" t="s">
        <v>153</v>
      </c>
      <c r="Q21" s="91">
        <v>54000</v>
      </c>
      <c r="R21" s="91">
        <v>54000</v>
      </c>
      <c r="S21" s="68" t="s">
        <v>144</v>
      </c>
      <c r="T21" s="68" t="s">
        <v>172</v>
      </c>
      <c r="U21" s="91">
        <v>54000</v>
      </c>
      <c r="V21" s="93" t="s">
        <v>211</v>
      </c>
      <c r="W21" s="94">
        <v>45931</v>
      </c>
    </row>
    <row r="22" spans="1:23" ht="60.75" x14ac:dyDescent="0.2">
      <c r="A22" s="88">
        <v>14</v>
      </c>
      <c r="B22" s="89" t="str">
        <f t="shared" ref="B22" si="7">P22</f>
        <v>จ้างเหมา</v>
      </c>
      <c r="C22" s="106">
        <v>10000</v>
      </c>
      <c r="D22" s="106">
        <v>10000</v>
      </c>
      <c r="E22" s="88" t="str">
        <f t="shared" si="5"/>
        <v>เฉพาะเจาะจง</v>
      </c>
      <c r="F22" s="90" t="s">
        <v>599</v>
      </c>
      <c r="G22" s="107">
        <v>10000</v>
      </c>
      <c r="H22" s="90" t="s">
        <v>599</v>
      </c>
      <c r="I22" s="107">
        <v>10000</v>
      </c>
      <c r="J22" s="109" t="s">
        <v>586</v>
      </c>
      <c r="K22" s="154" t="s">
        <v>629</v>
      </c>
      <c r="L22" s="136" t="s">
        <v>623</v>
      </c>
      <c r="P22" s="121" t="s">
        <v>153</v>
      </c>
      <c r="Q22" s="95">
        <v>54000</v>
      </c>
      <c r="R22" s="95">
        <v>54000</v>
      </c>
      <c r="S22" s="69" t="s">
        <v>144</v>
      </c>
      <c r="T22" s="69" t="s">
        <v>173</v>
      </c>
      <c r="U22" s="95">
        <v>54000</v>
      </c>
      <c r="V22" s="96" t="s">
        <v>212</v>
      </c>
      <c r="W22" s="97">
        <v>45931</v>
      </c>
    </row>
    <row r="23" spans="1:23" ht="60.75" x14ac:dyDescent="0.2">
      <c r="A23" s="88">
        <v>15</v>
      </c>
      <c r="B23" s="89" t="str">
        <f t="shared" ref="B23" si="8">P23</f>
        <v>จ้างเหมา</v>
      </c>
      <c r="C23" s="106">
        <v>10000</v>
      </c>
      <c r="D23" s="106">
        <v>10000</v>
      </c>
      <c r="E23" s="88" t="str">
        <f t="shared" si="5"/>
        <v>เฉพาะเจาะจง</v>
      </c>
      <c r="F23" s="90" t="s">
        <v>600</v>
      </c>
      <c r="G23" s="107">
        <v>10000</v>
      </c>
      <c r="H23" s="90" t="s">
        <v>600</v>
      </c>
      <c r="I23" s="107">
        <v>10000</v>
      </c>
      <c r="J23" s="109" t="s">
        <v>586</v>
      </c>
      <c r="K23" s="154" t="s">
        <v>630</v>
      </c>
      <c r="L23" s="136" t="s">
        <v>623</v>
      </c>
      <c r="P23" s="121" t="s">
        <v>153</v>
      </c>
      <c r="Q23" s="91">
        <v>54000</v>
      </c>
      <c r="R23" s="91">
        <v>54000</v>
      </c>
      <c r="S23" s="68" t="s">
        <v>144</v>
      </c>
      <c r="T23" s="68" t="s">
        <v>174</v>
      </c>
      <c r="U23" s="91">
        <v>54000</v>
      </c>
      <c r="V23" s="93" t="s">
        <v>213</v>
      </c>
      <c r="W23" s="94">
        <v>45931</v>
      </c>
    </row>
    <row r="24" spans="1:23" ht="60.75" x14ac:dyDescent="0.2">
      <c r="A24" s="88">
        <v>16</v>
      </c>
      <c r="B24" s="89" t="str">
        <f t="shared" ref="B24" si="9">P24</f>
        <v>จ้างเหมา</v>
      </c>
      <c r="C24" s="106">
        <v>10000</v>
      </c>
      <c r="D24" s="106">
        <v>10000</v>
      </c>
      <c r="E24" s="88" t="str">
        <f t="shared" si="5"/>
        <v>เฉพาะเจาะจง</v>
      </c>
      <c r="F24" s="90" t="s">
        <v>601</v>
      </c>
      <c r="G24" s="107">
        <v>10000</v>
      </c>
      <c r="H24" s="90" t="s">
        <v>601</v>
      </c>
      <c r="I24" s="107">
        <v>10000</v>
      </c>
      <c r="J24" s="109" t="s">
        <v>586</v>
      </c>
      <c r="K24" s="154" t="s">
        <v>631</v>
      </c>
      <c r="L24" s="136" t="s">
        <v>623</v>
      </c>
      <c r="P24" s="121" t="s">
        <v>153</v>
      </c>
      <c r="Q24" s="95">
        <v>54000</v>
      </c>
      <c r="R24" s="95">
        <v>54000</v>
      </c>
      <c r="S24" s="69" t="s">
        <v>144</v>
      </c>
      <c r="T24" s="69" t="s">
        <v>175</v>
      </c>
      <c r="U24" s="95">
        <v>54000</v>
      </c>
      <c r="V24" s="96" t="s">
        <v>214</v>
      </c>
      <c r="W24" s="97">
        <v>45931</v>
      </c>
    </row>
    <row r="25" spans="1:23" ht="60.75" x14ac:dyDescent="0.2">
      <c r="A25" s="88">
        <v>17</v>
      </c>
      <c r="B25" s="89" t="str">
        <f t="shared" ref="B25" si="10">P25</f>
        <v>จ้างเหมา</v>
      </c>
      <c r="C25" s="106">
        <v>7308</v>
      </c>
      <c r="D25" s="106">
        <v>7308</v>
      </c>
      <c r="E25" s="88" t="str">
        <f t="shared" si="5"/>
        <v>เฉพาะเจาะจง</v>
      </c>
      <c r="F25" s="90" t="s">
        <v>602</v>
      </c>
      <c r="G25" s="107">
        <v>7308</v>
      </c>
      <c r="H25" s="90" t="s">
        <v>602</v>
      </c>
      <c r="I25" s="107">
        <v>7308</v>
      </c>
      <c r="J25" s="109" t="s">
        <v>586</v>
      </c>
      <c r="K25" s="154" t="s">
        <v>632</v>
      </c>
      <c r="L25" s="136" t="s">
        <v>623</v>
      </c>
      <c r="P25" s="121" t="s">
        <v>153</v>
      </c>
      <c r="Q25" s="91">
        <v>54000</v>
      </c>
      <c r="R25" s="91">
        <v>54000</v>
      </c>
      <c r="S25" s="68" t="s">
        <v>144</v>
      </c>
      <c r="T25" s="76" t="s">
        <v>176</v>
      </c>
      <c r="U25" s="91">
        <v>54000</v>
      </c>
      <c r="V25" s="93" t="s">
        <v>215</v>
      </c>
      <c r="W25" s="94">
        <v>45931</v>
      </c>
    </row>
    <row r="26" spans="1:23" ht="60.75" x14ac:dyDescent="0.2">
      <c r="A26" s="88">
        <v>18</v>
      </c>
      <c r="B26" s="89" t="str">
        <f t="shared" ref="B26:B27" si="11">P26</f>
        <v>จ้างเหมา</v>
      </c>
      <c r="C26" s="106">
        <v>7308</v>
      </c>
      <c r="D26" s="106">
        <v>7308</v>
      </c>
      <c r="E26" s="88" t="str">
        <f t="shared" si="5"/>
        <v>เฉพาะเจาะจง</v>
      </c>
      <c r="F26" s="90" t="s">
        <v>603</v>
      </c>
      <c r="G26" s="107">
        <v>7308</v>
      </c>
      <c r="H26" s="90" t="s">
        <v>603</v>
      </c>
      <c r="I26" s="107">
        <v>7308</v>
      </c>
      <c r="J26" s="109" t="s">
        <v>586</v>
      </c>
      <c r="K26" s="154" t="s">
        <v>633</v>
      </c>
      <c r="L26" s="136" t="s">
        <v>623</v>
      </c>
      <c r="P26" s="121" t="s">
        <v>153</v>
      </c>
      <c r="Q26" s="95">
        <v>54000</v>
      </c>
      <c r="R26" s="95">
        <v>54000</v>
      </c>
      <c r="S26" s="69" t="s">
        <v>144</v>
      </c>
      <c r="T26" s="69" t="s">
        <v>177</v>
      </c>
      <c r="U26" s="95">
        <v>54000</v>
      </c>
      <c r="V26" s="96" t="s">
        <v>216</v>
      </c>
      <c r="W26" s="97">
        <v>45931</v>
      </c>
    </row>
    <row r="27" spans="1:23" ht="60.75" x14ac:dyDescent="0.2">
      <c r="A27" s="88">
        <v>19</v>
      </c>
      <c r="B27" s="89" t="str">
        <f t="shared" si="11"/>
        <v>จ้างเหมา</v>
      </c>
      <c r="C27" s="106">
        <v>10000</v>
      </c>
      <c r="D27" s="106">
        <v>10000</v>
      </c>
      <c r="E27" s="88" t="str">
        <f t="shared" si="5"/>
        <v>เฉพาะเจาะจง</v>
      </c>
      <c r="F27" s="90" t="s">
        <v>604</v>
      </c>
      <c r="G27" s="107">
        <v>10000</v>
      </c>
      <c r="H27" s="90" t="s">
        <v>604</v>
      </c>
      <c r="I27" s="107">
        <v>10000</v>
      </c>
      <c r="J27" s="109" t="s">
        <v>586</v>
      </c>
      <c r="K27" s="154" t="s">
        <v>634</v>
      </c>
      <c r="L27" s="136" t="s">
        <v>623</v>
      </c>
      <c r="P27" s="121" t="s">
        <v>153</v>
      </c>
      <c r="Q27" s="91">
        <v>54000</v>
      </c>
      <c r="R27" s="91">
        <v>54000</v>
      </c>
      <c r="S27" s="68" t="s">
        <v>144</v>
      </c>
      <c r="T27" s="68" t="s">
        <v>178</v>
      </c>
      <c r="U27" s="91">
        <v>54000</v>
      </c>
      <c r="V27" s="93" t="s">
        <v>217</v>
      </c>
      <c r="W27" s="94">
        <v>45931</v>
      </c>
    </row>
    <row r="28" spans="1:23" ht="60.75" x14ac:dyDescent="0.2">
      <c r="A28" s="88">
        <v>20</v>
      </c>
      <c r="B28" s="89" t="str">
        <f t="shared" ref="B28" si="12">P28</f>
        <v>จ้างเหมา</v>
      </c>
      <c r="C28" s="106">
        <v>10000</v>
      </c>
      <c r="D28" s="106">
        <v>10000</v>
      </c>
      <c r="E28" s="88" t="str">
        <f t="shared" si="5"/>
        <v>เฉพาะเจาะจง</v>
      </c>
      <c r="F28" s="90" t="s">
        <v>605</v>
      </c>
      <c r="G28" s="107">
        <v>10000</v>
      </c>
      <c r="H28" s="90" t="s">
        <v>605</v>
      </c>
      <c r="I28" s="107">
        <v>10000</v>
      </c>
      <c r="J28" s="109" t="s">
        <v>586</v>
      </c>
      <c r="K28" s="154" t="s">
        <v>635</v>
      </c>
      <c r="L28" s="136" t="s">
        <v>623</v>
      </c>
      <c r="P28" s="121" t="s">
        <v>153</v>
      </c>
      <c r="Q28" s="95">
        <v>54000</v>
      </c>
      <c r="R28" s="95">
        <v>54000</v>
      </c>
      <c r="S28" s="69" t="s">
        <v>144</v>
      </c>
      <c r="T28" s="69" t="s">
        <v>179</v>
      </c>
      <c r="U28" s="95">
        <v>54000</v>
      </c>
      <c r="V28" s="96" t="s">
        <v>218</v>
      </c>
      <c r="W28" s="97">
        <v>45931</v>
      </c>
    </row>
    <row r="29" spans="1:23" ht="60.75" x14ac:dyDescent="0.2">
      <c r="A29" s="88">
        <v>21</v>
      </c>
      <c r="B29" s="89" t="str">
        <f t="shared" ref="B29" si="13">P29</f>
        <v>จ้างเหมา</v>
      </c>
      <c r="C29" s="106">
        <v>9000</v>
      </c>
      <c r="D29" s="106">
        <v>9000</v>
      </c>
      <c r="E29" s="88" t="str">
        <f t="shared" si="5"/>
        <v>เฉพาะเจาะจง</v>
      </c>
      <c r="F29" s="90" t="s">
        <v>606</v>
      </c>
      <c r="G29" s="107">
        <v>9000</v>
      </c>
      <c r="H29" s="90" t="s">
        <v>606</v>
      </c>
      <c r="I29" s="107">
        <v>9000</v>
      </c>
      <c r="J29" s="109" t="s">
        <v>586</v>
      </c>
      <c r="K29" s="154" t="s">
        <v>636</v>
      </c>
      <c r="L29" s="136" t="s">
        <v>623</v>
      </c>
      <c r="P29" s="121" t="s">
        <v>153</v>
      </c>
      <c r="Q29" s="91">
        <v>54000</v>
      </c>
      <c r="R29" s="91">
        <v>54000</v>
      </c>
      <c r="S29" s="68" t="s">
        <v>144</v>
      </c>
      <c r="T29" s="68" t="s">
        <v>180</v>
      </c>
      <c r="U29" s="91">
        <v>54000</v>
      </c>
      <c r="V29" s="93" t="s">
        <v>219</v>
      </c>
      <c r="W29" s="94">
        <v>45931</v>
      </c>
    </row>
    <row r="30" spans="1:23" ht="60.75" x14ac:dyDescent="0.2">
      <c r="A30" s="88">
        <v>22</v>
      </c>
      <c r="B30" s="89" t="str">
        <f t="shared" ref="B30:B31" si="14">P30</f>
        <v>จ้างเหมา</v>
      </c>
      <c r="C30" s="106">
        <v>9500</v>
      </c>
      <c r="D30" s="106">
        <v>9500</v>
      </c>
      <c r="E30" s="88" t="str">
        <f t="shared" si="5"/>
        <v>เฉพาะเจาะจง</v>
      </c>
      <c r="F30" s="90" t="s">
        <v>607</v>
      </c>
      <c r="G30" s="107">
        <v>9000</v>
      </c>
      <c r="H30" s="90" t="s">
        <v>607</v>
      </c>
      <c r="I30" s="107">
        <v>9500</v>
      </c>
      <c r="J30" s="109" t="s">
        <v>586</v>
      </c>
      <c r="K30" s="154" t="s">
        <v>637</v>
      </c>
      <c r="L30" s="136" t="s">
        <v>623</v>
      </c>
      <c r="P30" s="121" t="s">
        <v>153</v>
      </c>
      <c r="Q30" s="95">
        <v>54000</v>
      </c>
      <c r="R30" s="95">
        <v>54000</v>
      </c>
      <c r="S30" s="69" t="s">
        <v>144</v>
      </c>
      <c r="T30" s="69" t="s">
        <v>181</v>
      </c>
      <c r="U30" s="95">
        <v>54000</v>
      </c>
      <c r="V30" s="96" t="s">
        <v>220</v>
      </c>
      <c r="W30" s="97">
        <v>45931</v>
      </c>
    </row>
    <row r="31" spans="1:23" ht="60.75" x14ac:dyDescent="0.2">
      <c r="A31" s="88">
        <v>23</v>
      </c>
      <c r="B31" s="89" t="str">
        <f t="shared" si="14"/>
        <v>จ้างเหมา</v>
      </c>
      <c r="C31" s="106">
        <v>9000</v>
      </c>
      <c r="D31" s="106">
        <v>9000</v>
      </c>
      <c r="E31" s="88" t="str">
        <f t="shared" si="5"/>
        <v>เฉพาะเจาะจง</v>
      </c>
      <c r="F31" s="90" t="s">
        <v>608</v>
      </c>
      <c r="G31" s="107">
        <v>9000</v>
      </c>
      <c r="H31" s="90" t="s">
        <v>608</v>
      </c>
      <c r="I31" s="107">
        <v>9000</v>
      </c>
      <c r="J31" s="109" t="s">
        <v>586</v>
      </c>
      <c r="K31" s="154" t="s">
        <v>638</v>
      </c>
      <c r="L31" s="136" t="s">
        <v>623</v>
      </c>
      <c r="P31" s="121" t="s">
        <v>153</v>
      </c>
      <c r="Q31" s="91">
        <v>66000</v>
      </c>
      <c r="R31" s="91">
        <v>66000</v>
      </c>
      <c r="S31" s="68" t="s">
        <v>144</v>
      </c>
      <c r="T31" s="68" t="s">
        <v>182</v>
      </c>
      <c r="U31" s="91">
        <v>66000</v>
      </c>
      <c r="V31" s="93" t="s">
        <v>221</v>
      </c>
      <c r="W31" s="94">
        <v>45931</v>
      </c>
    </row>
    <row r="32" spans="1:23" ht="60.75" x14ac:dyDescent="0.2">
      <c r="A32" s="88">
        <v>24</v>
      </c>
      <c r="B32" s="89" t="str">
        <f t="shared" ref="B32" si="15">P32</f>
        <v>จ้างเหมา</v>
      </c>
      <c r="C32" s="106">
        <v>12000</v>
      </c>
      <c r="D32" s="106">
        <v>12000</v>
      </c>
      <c r="E32" s="88" t="str">
        <f t="shared" si="5"/>
        <v>เฉพาะเจาะจง</v>
      </c>
      <c r="F32" s="90" t="s">
        <v>609</v>
      </c>
      <c r="G32" s="107">
        <v>12000</v>
      </c>
      <c r="H32" s="90" t="s">
        <v>609</v>
      </c>
      <c r="I32" s="107">
        <v>12000</v>
      </c>
      <c r="J32" s="109" t="s">
        <v>586</v>
      </c>
      <c r="K32" s="154" t="s">
        <v>639</v>
      </c>
      <c r="L32" s="136" t="s">
        <v>623</v>
      </c>
      <c r="P32" s="121" t="s">
        <v>153</v>
      </c>
      <c r="Q32" s="95">
        <v>66000</v>
      </c>
      <c r="R32" s="95">
        <v>66000</v>
      </c>
      <c r="S32" s="69" t="s">
        <v>144</v>
      </c>
      <c r="T32" s="69" t="s">
        <v>183</v>
      </c>
      <c r="U32" s="95">
        <v>66000</v>
      </c>
      <c r="V32" s="96" t="s">
        <v>222</v>
      </c>
      <c r="W32" s="97">
        <v>45931</v>
      </c>
    </row>
    <row r="33" spans="1:23" ht="60.75" x14ac:dyDescent="0.2">
      <c r="A33" s="88">
        <v>25</v>
      </c>
      <c r="B33" s="89" t="s">
        <v>610</v>
      </c>
      <c r="C33" s="106">
        <v>91000</v>
      </c>
      <c r="D33" s="106">
        <v>91000</v>
      </c>
      <c r="E33" s="88" t="str">
        <f t="shared" si="5"/>
        <v>เฉพาะเจาะจง</v>
      </c>
      <c r="F33" s="90" t="s">
        <v>611</v>
      </c>
      <c r="G33" s="107">
        <v>91000</v>
      </c>
      <c r="H33" s="90" t="s">
        <v>611</v>
      </c>
      <c r="I33" s="107">
        <v>91000</v>
      </c>
      <c r="J33" s="109" t="s">
        <v>586</v>
      </c>
      <c r="K33" s="154" t="s">
        <v>640</v>
      </c>
      <c r="L33" s="136" t="s">
        <v>627</v>
      </c>
      <c r="P33" s="121" t="s">
        <v>153</v>
      </c>
      <c r="Q33" s="91">
        <v>66000</v>
      </c>
      <c r="R33" s="91">
        <v>66000</v>
      </c>
      <c r="S33" s="68" t="s">
        <v>144</v>
      </c>
      <c r="T33" s="68" t="s">
        <v>184</v>
      </c>
      <c r="U33" s="91">
        <v>66000</v>
      </c>
      <c r="V33" s="93" t="s">
        <v>223</v>
      </c>
      <c r="W33" s="94">
        <v>45931</v>
      </c>
    </row>
    <row r="34" spans="1:23" ht="60.75" x14ac:dyDescent="0.2">
      <c r="A34" s="88">
        <v>26</v>
      </c>
      <c r="B34" s="89" t="s">
        <v>643</v>
      </c>
      <c r="C34" s="106">
        <v>7000</v>
      </c>
      <c r="D34" s="106">
        <v>7000</v>
      </c>
      <c r="E34" s="88" t="str">
        <f t="shared" ref="E34" si="16">S34</f>
        <v>เฉพาะเจาะจง</v>
      </c>
      <c r="F34" s="90" t="s">
        <v>591</v>
      </c>
      <c r="G34" s="107">
        <v>7000</v>
      </c>
      <c r="H34" s="90" t="s">
        <v>591</v>
      </c>
      <c r="I34" s="107">
        <v>7000</v>
      </c>
      <c r="J34" s="109" t="s">
        <v>586</v>
      </c>
      <c r="K34" s="154" t="s">
        <v>641</v>
      </c>
      <c r="L34" s="136" t="s">
        <v>642</v>
      </c>
      <c r="P34" s="121" t="s">
        <v>153</v>
      </c>
      <c r="Q34" s="95">
        <v>66000</v>
      </c>
      <c r="R34" s="95">
        <v>66000</v>
      </c>
      <c r="S34" s="69" t="s">
        <v>144</v>
      </c>
      <c r="T34" s="69" t="s">
        <v>185</v>
      </c>
      <c r="U34" s="95">
        <v>66000</v>
      </c>
      <c r="V34" s="96" t="s">
        <v>224</v>
      </c>
      <c r="W34" s="97">
        <v>45931</v>
      </c>
    </row>
    <row r="35" spans="1:23" ht="60.75" x14ac:dyDescent="0.2">
      <c r="A35" s="88">
        <v>27</v>
      </c>
      <c r="B35" s="89" t="s">
        <v>247</v>
      </c>
      <c r="C35" s="106">
        <v>10830</v>
      </c>
      <c r="D35" s="106">
        <v>10830</v>
      </c>
      <c r="E35" s="88" t="str">
        <f t="shared" ref="E35" si="17">S35</f>
        <v>เฉพาะเจาะจง</v>
      </c>
      <c r="F35" s="90" t="s">
        <v>644</v>
      </c>
      <c r="G35" s="107">
        <v>10830</v>
      </c>
      <c r="H35" s="90" t="s">
        <v>644</v>
      </c>
      <c r="I35" s="107">
        <v>10830</v>
      </c>
      <c r="J35" s="109" t="s">
        <v>586</v>
      </c>
      <c r="K35" s="154" t="s">
        <v>622</v>
      </c>
      <c r="L35" s="136" t="s">
        <v>645</v>
      </c>
      <c r="P35" s="121" t="s">
        <v>153</v>
      </c>
      <c r="Q35" s="91">
        <v>66000</v>
      </c>
      <c r="R35" s="91">
        <v>66000</v>
      </c>
      <c r="S35" s="68" t="s">
        <v>144</v>
      </c>
      <c r="T35" s="68" t="s">
        <v>186</v>
      </c>
      <c r="U35" s="91">
        <v>66000</v>
      </c>
      <c r="V35" s="93" t="s">
        <v>225</v>
      </c>
      <c r="W35" s="94">
        <v>45931</v>
      </c>
    </row>
    <row r="36" spans="1:23" ht="60.75" x14ac:dyDescent="0.2">
      <c r="A36" s="88">
        <v>28</v>
      </c>
      <c r="B36" s="89" t="s">
        <v>249</v>
      </c>
      <c r="C36" s="106">
        <v>1000</v>
      </c>
      <c r="D36" s="106">
        <v>1000</v>
      </c>
      <c r="E36" s="88" t="str">
        <f t="shared" ref="E36:E39" si="18">S36</f>
        <v>เฉพาะเจาะจง</v>
      </c>
      <c r="F36" s="90" t="s">
        <v>266</v>
      </c>
      <c r="G36" s="107">
        <v>1000</v>
      </c>
      <c r="H36" s="90" t="s">
        <v>266</v>
      </c>
      <c r="I36" s="107">
        <v>1000</v>
      </c>
      <c r="J36" s="109" t="s">
        <v>586</v>
      </c>
      <c r="K36" s="154" t="s">
        <v>646</v>
      </c>
      <c r="L36" s="136" t="s">
        <v>647</v>
      </c>
      <c r="P36" s="121" t="s">
        <v>153</v>
      </c>
      <c r="Q36" s="95">
        <v>66000</v>
      </c>
      <c r="R36" s="95">
        <v>66000</v>
      </c>
      <c r="S36" s="69" t="s">
        <v>144</v>
      </c>
      <c r="T36" s="77" t="s">
        <v>187</v>
      </c>
      <c r="U36" s="95">
        <v>66000</v>
      </c>
      <c r="V36" s="96" t="s">
        <v>226</v>
      </c>
      <c r="W36" s="97">
        <v>45931</v>
      </c>
    </row>
    <row r="37" spans="1:23" ht="60.75" x14ac:dyDescent="0.2">
      <c r="A37" s="88">
        <v>29</v>
      </c>
      <c r="B37" s="89" t="s">
        <v>648</v>
      </c>
      <c r="C37" s="106">
        <v>32000</v>
      </c>
      <c r="D37" s="106">
        <v>32000</v>
      </c>
      <c r="E37" s="88" t="str">
        <f t="shared" si="18"/>
        <v>เฉพาะเจาะจง</v>
      </c>
      <c r="F37" s="90" t="s">
        <v>649</v>
      </c>
      <c r="G37" s="107">
        <v>32000</v>
      </c>
      <c r="H37" s="90" t="s">
        <v>649</v>
      </c>
      <c r="I37" s="107">
        <v>32000</v>
      </c>
      <c r="J37" s="109" t="s">
        <v>586</v>
      </c>
      <c r="K37" s="154" t="s">
        <v>629</v>
      </c>
      <c r="L37" s="136" t="s">
        <v>647</v>
      </c>
      <c r="P37" s="121" t="s">
        <v>153</v>
      </c>
      <c r="Q37" s="91">
        <v>54000</v>
      </c>
      <c r="R37" s="91">
        <v>54000</v>
      </c>
      <c r="S37" s="68" t="s">
        <v>144</v>
      </c>
      <c r="T37" s="68" t="s">
        <v>188</v>
      </c>
      <c r="U37" s="91">
        <v>54000</v>
      </c>
      <c r="V37" s="93" t="s">
        <v>227</v>
      </c>
      <c r="W37" s="94">
        <v>45931</v>
      </c>
    </row>
    <row r="38" spans="1:23" ht="60.75" x14ac:dyDescent="0.2">
      <c r="A38" s="88">
        <v>30</v>
      </c>
      <c r="B38" s="89" t="s">
        <v>882</v>
      </c>
      <c r="C38" s="106">
        <v>3908.45</v>
      </c>
      <c r="D38" s="106">
        <v>3908.45</v>
      </c>
      <c r="E38" s="88" t="str">
        <f t="shared" si="18"/>
        <v>เฉพาะเจาะจง</v>
      </c>
      <c r="F38" s="90" t="s">
        <v>881</v>
      </c>
      <c r="G38" s="107">
        <v>3908.45</v>
      </c>
      <c r="H38" s="90" t="s">
        <v>881</v>
      </c>
      <c r="I38" s="107">
        <v>3908.45</v>
      </c>
      <c r="J38" s="109" t="s">
        <v>586</v>
      </c>
      <c r="K38" s="154" t="s">
        <v>630</v>
      </c>
      <c r="L38" s="136" t="s">
        <v>883</v>
      </c>
      <c r="P38" s="121" t="s">
        <v>153</v>
      </c>
      <c r="Q38" s="95">
        <v>54000</v>
      </c>
      <c r="R38" s="95">
        <v>54000</v>
      </c>
      <c r="S38" s="69" t="s">
        <v>144</v>
      </c>
      <c r="T38" s="69" t="s">
        <v>189</v>
      </c>
      <c r="U38" s="95">
        <v>54000</v>
      </c>
      <c r="V38" s="96" t="s">
        <v>228</v>
      </c>
      <c r="W38" s="97">
        <v>45931</v>
      </c>
    </row>
    <row r="39" spans="1:23" ht="60.75" x14ac:dyDescent="0.2">
      <c r="A39" s="88">
        <v>31</v>
      </c>
      <c r="B39" s="89" t="s">
        <v>882</v>
      </c>
      <c r="C39" s="106">
        <v>7607.25</v>
      </c>
      <c r="D39" s="106">
        <v>7607.25</v>
      </c>
      <c r="E39" s="88" t="str">
        <f t="shared" si="18"/>
        <v>เฉพาะเจาะจง</v>
      </c>
      <c r="F39" s="90" t="s">
        <v>881</v>
      </c>
      <c r="G39" s="107">
        <v>7607.25</v>
      </c>
      <c r="H39" s="90" t="s">
        <v>881</v>
      </c>
      <c r="I39" s="107">
        <v>7607.25</v>
      </c>
      <c r="J39" s="109" t="s">
        <v>586</v>
      </c>
      <c r="K39" s="154" t="s">
        <v>631</v>
      </c>
      <c r="L39" s="136" t="s">
        <v>883</v>
      </c>
      <c r="P39" s="121" t="s">
        <v>153</v>
      </c>
      <c r="Q39" s="91">
        <v>54000</v>
      </c>
      <c r="R39" s="91">
        <v>54000</v>
      </c>
      <c r="S39" s="68" t="s">
        <v>144</v>
      </c>
      <c r="T39" s="68" t="s">
        <v>190</v>
      </c>
      <c r="U39" s="91">
        <v>54000</v>
      </c>
      <c r="V39" s="93" t="s">
        <v>229</v>
      </c>
      <c r="W39" s="94">
        <v>45931</v>
      </c>
    </row>
    <row r="40" spans="1:23" ht="24" x14ac:dyDescent="0.2">
      <c r="A40" s="155"/>
      <c r="B40" s="156"/>
      <c r="C40" s="157"/>
      <c r="D40" s="157"/>
      <c r="E40" s="155"/>
      <c r="F40" s="158"/>
      <c r="G40" s="159"/>
      <c r="H40" s="158"/>
      <c r="I40" s="159"/>
      <c r="J40" s="160"/>
      <c r="K40" s="161"/>
      <c r="P40" s="121" t="s">
        <v>153</v>
      </c>
      <c r="Q40" s="95">
        <v>54000</v>
      </c>
      <c r="R40" s="95">
        <v>54000</v>
      </c>
      <c r="S40" s="69" t="s">
        <v>144</v>
      </c>
      <c r="T40" s="69" t="s">
        <v>191</v>
      </c>
      <c r="U40" s="95">
        <v>54000</v>
      </c>
      <c r="V40" s="96" t="s">
        <v>230</v>
      </c>
      <c r="W40" s="97">
        <v>45931</v>
      </c>
    </row>
    <row r="41" spans="1:23" ht="24" x14ac:dyDescent="0.2">
      <c r="A41" s="155"/>
      <c r="B41" s="156"/>
      <c r="C41" s="157"/>
      <c r="D41" s="157"/>
      <c r="E41" s="155"/>
      <c r="F41" s="158"/>
      <c r="G41" s="159"/>
      <c r="H41" s="158"/>
      <c r="I41" s="159"/>
      <c r="J41" s="160"/>
      <c r="K41" s="161"/>
      <c r="P41" s="121" t="s">
        <v>153</v>
      </c>
      <c r="Q41" s="91">
        <v>54000</v>
      </c>
      <c r="R41" s="91">
        <v>54000</v>
      </c>
      <c r="S41" s="68" t="s">
        <v>144</v>
      </c>
      <c r="T41" s="68" t="s">
        <v>192</v>
      </c>
      <c r="U41" s="91">
        <v>54000</v>
      </c>
      <c r="V41" s="93" t="s">
        <v>231</v>
      </c>
      <c r="W41" s="94">
        <v>45931</v>
      </c>
    </row>
    <row r="42" spans="1:23" ht="24" x14ac:dyDescent="0.2">
      <c r="A42" s="155"/>
      <c r="B42" s="156"/>
      <c r="C42" s="157"/>
      <c r="D42" s="157"/>
      <c r="E42" s="155"/>
      <c r="F42" s="158"/>
      <c r="G42" s="159"/>
      <c r="H42" s="158"/>
      <c r="I42" s="159"/>
      <c r="J42" s="160"/>
      <c r="K42" s="161"/>
      <c r="P42" s="121" t="s">
        <v>153</v>
      </c>
      <c r="Q42" s="95">
        <v>54000</v>
      </c>
      <c r="R42" s="95">
        <v>54000</v>
      </c>
      <c r="S42" s="69" t="s">
        <v>144</v>
      </c>
      <c r="T42" s="74" t="s">
        <v>193</v>
      </c>
      <c r="U42" s="95">
        <v>54000</v>
      </c>
      <c r="V42" s="96" t="s">
        <v>232</v>
      </c>
      <c r="W42" s="97">
        <v>45931</v>
      </c>
    </row>
    <row r="43" spans="1:23" ht="24" x14ac:dyDescent="0.2">
      <c r="A43" s="155"/>
      <c r="B43" s="156"/>
      <c r="C43" s="157"/>
      <c r="D43" s="157"/>
      <c r="E43" s="155"/>
      <c r="F43" s="158"/>
      <c r="G43" s="159"/>
      <c r="H43" s="158"/>
      <c r="I43" s="159"/>
      <c r="J43" s="160"/>
      <c r="K43" s="161"/>
      <c r="P43" s="121" t="s">
        <v>153</v>
      </c>
      <c r="Q43" s="91">
        <v>54000</v>
      </c>
      <c r="R43" s="91">
        <v>54000</v>
      </c>
      <c r="S43" s="68" t="s">
        <v>144</v>
      </c>
      <c r="T43" s="68" t="s">
        <v>194</v>
      </c>
      <c r="U43" s="91">
        <v>54000</v>
      </c>
      <c r="V43" s="93" t="s">
        <v>233</v>
      </c>
      <c r="W43" s="94">
        <v>45931</v>
      </c>
    </row>
    <row r="44" spans="1:23" ht="24" x14ac:dyDescent="0.2">
      <c r="A44" s="155"/>
      <c r="B44" s="156"/>
      <c r="C44" s="157"/>
      <c r="D44" s="157"/>
      <c r="E44" s="155"/>
      <c r="F44" s="158"/>
      <c r="G44" s="159"/>
      <c r="H44" s="158"/>
      <c r="I44" s="159"/>
      <c r="J44" s="160"/>
      <c r="K44" s="161"/>
      <c r="P44" s="121" t="s">
        <v>153</v>
      </c>
      <c r="Q44" s="95">
        <v>54000</v>
      </c>
      <c r="R44" s="95">
        <v>54000</v>
      </c>
      <c r="S44" s="69" t="s">
        <v>144</v>
      </c>
      <c r="T44" s="69" t="s">
        <v>195</v>
      </c>
      <c r="U44" s="95">
        <v>54000</v>
      </c>
      <c r="V44" s="96" t="s">
        <v>234</v>
      </c>
      <c r="W44" s="97">
        <v>45931</v>
      </c>
    </row>
    <row r="45" spans="1:23" ht="24" x14ac:dyDescent="0.2">
      <c r="A45" s="155"/>
      <c r="B45" s="156"/>
      <c r="C45" s="157"/>
      <c r="D45" s="157"/>
      <c r="E45" s="155"/>
      <c r="F45" s="158"/>
      <c r="G45" s="159"/>
      <c r="H45" s="158"/>
      <c r="I45" s="159"/>
      <c r="J45" s="160"/>
      <c r="K45" s="161"/>
      <c r="P45" s="121" t="s">
        <v>153</v>
      </c>
      <c r="Q45" s="91">
        <v>54000</v>
      </c>
      <c r="R45" s="91">
        <v>54000</v>
      </c>
      <c r="S45" s="68" t="s">
        <v>144</v>
      </c>
      <c r="T45" s="68" t="s">
        <v>196</v>
      </c>
      <c r="U45" s="91">
        <v>54000</v>
      </c>
      <c r="V45" s="93" t="s">
        <v>235</v>
      </c>
      <c r="W45" s="94">
        <v>45931</v>
      </c>
    </row>
    <row r="46" spans="1:23" ht="24" x14ac:dyDescent="0.2">
      <c r="A46" s="155"/>
      <c r="B46" s="156"/>
      <c r="C46" s="157"/>
      <c r="D46" s="157"/>
      <c r="E46" s="155"/>
      <c r="F46" s="158"/>
      <c r="G46" s="159"/>
      <c r="H46" s="158"/>
      <c r="I46" s="159"/>
      <c r="J46" s="160"/>
      <c r="K46" s="161"/>
      <c r="P46" s="121" t="s">
        <v>153</v>
      </c>
      <c r="Q46" s="95">
        <v>54000</v>
      </c>
      <c r="R46" s="95">
        <v>54000</v>
      </c>
      <c r="S46" s="69" t="s">
        <v>144</v>
      </c>
      <c r="T46" s="69" t="s">
        <v>197</v>
      </c>
      <c r="U46" s="95">
        <v>54000</v>
      </c>
      <c r="V46" s="96" t="s">
        <v>236</v>
      </c>
      <c r="W46" s="97">
        <v>45931</v>
      </c>
    </row>
    <row r="47" spans="1:23" ht="24" x14ac:dyDescent="0.2">
      <c r="A47" s="155"/>
      <c r="B47" s="156"/>
      <c r="C47" s="157"/>
      <c r="D47" s="157"/>
      <c r="E47" s="155"/>
      <c r="F47" s="158"/>
      <c r="G47" s="159"/>
      <c r="H47" s="158"/>
      <c r="I47" s="159"/>
      <c r="J47" s="160"/>
      <c r="K47" s="161"/>
      <c r="P47" s="121" t="s">
        <v>153</v>
      </c>
      <c r="Q47" s="91">
        <v>54000</v>
      </c>
      <c r="R47" s="91">
        <v>54000</v>
      </c>
      <c r="S47" s="68" t="s">
        <v>144</v>
      </c>
      <c r="T47" s="76" t="s">
        <v>198</v>
      </c>
      <c r="U47" s="91">
        <v>54000</v>
      </c>
      <c r="V47" s="93" t="s">
        <v>237</v>
      </c>
      <c r="W47" s="94">
        <v>45931</v>
      </c>
    </row>
    <row r="48" spans="1:23" ht="24" x14ac:dyDescent="0.2">
      <c r="A48" s="155"/>
      <c r="B48" s="156"/>
      <c r="C48" s="157"/>
      <c r="D48" s="157"/>
      <c r="E48" s="155"/>
      <c r="F48" s="158"/>
      <c r="G48" s="159"/>
      <c r="H48" s="158"/>
      <c r="I48" s="159"/>
      <c r="J48" s="160"/>
      <c r="K48" s="161"/>
      <c r="P48" s="149" t="s">
        <v>156</v>
      </c>
      <c r="Q48" s="100">
        <v>2919.1</v>
      </c>
      <c r="R48" s="100">
        <v>2919.1</v>
      </c>
      <c r="S48" s="69" t="s">
        <v>144</v>
      </c>
      <c r="T48" s="69" t="s">
        <v>199</v>
      </c>
      <c r="U48" s="100">
        <v>2919.1</v>
      </c>
      <c r="V48" s="101" t="s">
        <v>238</v>
      </c>
      <c r="W48" s="97">
        <v>45931</v>
      </c>
    </row>
    <row r="49" spans="1:23" ht="24" x14ac:dyDescent="0.2">
      <c r="A49" s="155"/>
      <c r="B49" s="156"/>
      <c r="C49" s="157"/>
      <c r="D49" s="157"/>
      <c r="E49" s="155"/>
      <c r="F49" s="158"/>
      <c r="G49" s="159"/>
      <c r="H49" s="158"/>
      <c r="I49" s="159"/>
      <c r="J49" s="160"/>
      <c r="K49" s="161"/>
      <c r="P49" s="149" t="s">
        <v>157</v>
      </c>
      <c r="Q49" s="102">
        <v>3303.5</v>
      </c>
      <c r="R49" s="102">
        <v>3303.5</v>
      </c>
      <c r="S49" s="68" t="s">
        <v>144</v>
      </c>
      <c r="T49" s="68" t="s">
        <v>199</v>
      </c>
      <c r="U49" s="102">
        <v>3303.5</v>
      </c>
      <c r="V49" s="103" t="s">
        <v>239</v>
      </c>
      <c r="W49" s="94">
        <v>45931</v>
      </c>
    </row>
    <row r="50" spans="1:23" ht="24" x14ac:dyDescent="0.2">
      <c r="A50" s="155"/>
      <c r="B50" s="156"/>
      <c r="C50" s="157"/>
      <c r="D50" s="157"/>
      <c r="E50" s="155"/>
      <c r="F50" s="158"/>
      <c r="G50" s="159"/>
      <c r="H50" s="158"/>
      <c r="I50" s="159"/>
      <c r="J50" s="160"/>
      <c r="K50" s="161"/>
      <c r="P50" s="149" t="s">
        <v>158</v>
      </c>
      <c r="Q50" s="100">
        <v>1583</v>
      </c>
      <c r="R50" s="100">
        <v>1583</v>
      </c>
      <c r="S50" s="69" t="s">
        <v>144</v>
      </c>
      <c r="T50" s="69" t="s">
        <v>199</v>
      </c>
      <c r="U50" s="100">
        <v>1583</v>
      </c>
      <c r="V50" s="101" t="s">
        <v>240</v>
      </c>
      <c r="W50" s="97">
        <v>45931</v>
      </c>
    </row>
    <row r="51" spans="1:23" ht="24" x14ac:dyDescent="0.2">
      <c r="A51" s="155"/>
      <c r="B51" s="156"/>
      <c r="C51" s="157"/>
      <c r="D51" s="157"/>
      <c r="E51" s="155"/>
      <c r="F51" s="158"/>
      <c r="G51" s="159"/>
      <c r="H51" s="158"/>
      <c r="I51" s="159"/>
      <c r="J51" s="160"/>
      <c r="K51" s="161"/>
      <c r="P51" s="149" t="s">
        <v>159</v>
      </c>
      <c r="Q51" s="102">
        <v>17754.599999999999</v>
      </c>
      <c r="R51" s="102">
        <v>17754.599999999999</v>
      </c>
      <c r="S51" s="68" t="s">
        <v>144</v>
      </c>
      <c r="T51" s="68" t="s">
        <v>199</v>
      </c>
      <c r="U51" s="102">
        <v>17754.599999999999</v>
      </c>
      <c r="V51" s="103" t="s">
        <v>241</v>
      </c>
      <c r="W51" s="94">
        <v>45931</v>
      </c>
    </row>
    <row r="52" spans="1:23" ht="24" x14ac:dyDescent="0.2">
      <c r="A52" s="155"/>
      <c r="B52" s="156"/>
      <c r="C52" s="157"/>
      <c r="D52" s="157"/>
      <c r="E52" s="155"/>
      <c r="F52" s="158"/>
      <c r="G52" s="159"/>
      <c r="H52" s="158"/>
      <c r="I52" s="159"/>
      <c r="J52" s="160"/>
      <c r="K52" s="161"/>
      <c r="P52" s="149" t="s">
        <v>160</v>
      </c>
      <c r="Q52" s="100">
        <v>8043.8</v>
      </c>
      <c r="R52" s="100">
        <v>8043.8</v>
      </c>
      <c r="S52" s="69" t="s">
        <v>144</v>
      </c>
      <c r="T52" s="69" t="s">
        <v>199</v>
      </c>
      <c r="U52" s="100">
        <v>8043.8</v>
      </c>
      <c r="V52" s="101" t="s">
        <v>242</v>
      </c>
      <c r="W52" s="97">
        <v>45931</v>
      </c>
    </row>
    <row r="53" spans="1:23" ht="24" x14ac:dyDescent="0.2">
      <c r="A53" s="155"/>
      <c r="B53" s="156"/>
      <c r="C53" s="157"/>
      <c r="D53" s="157"/>
      <c r="E53" s="155"/>
      <c r="F53" s="158"/>
      <c r="G53" s="159"/>
      <c r="H53" s="158"/>
      <c r="I53" s="159"/>
      <c r="J53" s="160"/>
      <c r="K53" s="161"/>
      <c r="P53" s="149" t="s">
        <v>161</v>
      </c>
      <c r="Q53" s="104">
        <v>9376.01</v>
      </c>
      <c r="R53" s="104">
        <v>9376.01</v>
      </c>
      <c r="S53" s="68" t="s">
        <v>144</v>
      </c>
      <c r="T53" s="68" t="s">
        <v>199</v>
      </c>
      <c r="U53" s="104">
        <v>9376.01</v>
      </c>
      <c r="V53" s="103" t="s">
        <v>243</v>
      </c>
      <c r="W53" s="94">
        <v>45931</v>
      </c>
    </row>
    <row r="54" spans="1:23" ht="24" x14ac:dyDescent="0.2">
      <c r="A54" s="155"/>
      <c r="B54" s="156"/>
      <c r="C54" s="157"/>
      <c r="D54" s="157"/>
      <c r="E54" s="155"/>
      <c r="F54" s="158"/>
      <c r="G54" s="159"/>
      <c r="H54" s="158"/>
      <c r="I54" s="159"/>
      <c r="J54" s="160"/>
      <c r="K54" s="161"/>
      <c r="P54" s="149" t="s">
        <v>162</v>
      </c>
      <c r="Q54" s="99">
        <v>1104.25</v>
      </c>
      <c r="R54" s="99">
        <v>1104.25</v>
      </c>
      <c r="S54" s="69" t="s">
        <v>144</v>
      </c>
      <c r="T54" s="69" t="s">
        <v>199</v>
      </c>
      <c r="U54" s="99">
        <v>1104.25</v>
      </c>
      <c r="V54" s="101" t="s">
        <v>244</v>
      </c>
      <c r="W54" s="97">
        <v>45931</v>
      </c>
    </row>
  </sheetData>
  <mergeCells count="16">
    <mergeCell ref="A2:L2"/>
    <mergeCell ref="A3:L3"/>
    <mergeCell ref="A4:L4"/>
    <mergeCell ref="A6:A8"/>
    <mergeCell ref="B6:B8"/>
    <mergeCell ref="D6:D8"/>
    <mergeCell ref="E6:E8"/>
    <mergeCell ref="F6:G6"/>
    <mergeCell ref="F7:G7"/>
    <mergeCell ref="F8:G8"/>
    <mergeCell ref="H6:I6"/>
    <mergeCell ref="H7:I7"/>
    <mergeCell ref="H8:I8"/>
    <mergeCell ref="K6:L6"/>
    <mergeCell ref="K7:L7"/>
    <mergeCell ref="K8:L8"/>
  </mergeCells>
  <phoneticPr fontId="11" type="noConversion"/>
  <dataValidations disablePrompts="1" count="1">
    <dataValidation type="list" allowBlank="1" showInputMessage="1" showErrorMessage="1" sqref="S9:S54" xr:uid="{9CE3D8D1-AA17-43A6-8B72-952C7EF353F5}">
      <formula1>"วิธีประกาศเชิญชวนทั่วไป, วิธีคัดเลือก, วิธีเฉพาะเจาะจง, วิธีประกวดแบบ"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6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C201F-C0C8-476A-8EB3-64F4191A77BE}">
  <sheetPr>
    <pageSetUpPr fitToPage="1"/>
  </sheetPr>
  <dimension ref="A2:W55"/>
  <sheetViews>
    <sheetView view="pageBreakPreview" zoomScale="70" zoomScaleNormal="82" zoomScaleSheetLayoutView="70" workbookViewId="0">
      <selection activeCell="AC9" sqref="AC9"/>
    </sheetView>
  </sheetViews>
  <sheetFormatPr defaultColWidth="9.125" defaultRowHeight="20.25" x14ac:dyDescent="0.3"/>
  <cols>
    <col min="1" max="1" width="6.75" style="1" bestFit="1" customWidth="1"/>
    <col min="2" max="2" width="32.125" style="1" bestFit="1" customWidth="1"/>
    <col min="3" max="4" width="12.5" style="162" bestFit="1" customWidth="1"/>
    <col min="5" max="5" width="12.5" style="162" customWidth="1"/>
    <col min="6" max="6" width="30.875" style="1" customWidth="1"/>
    <col min="7" max="7" width="14.75" style="162" customWidth="1"/>
    <col min="8" max="8" width="33.625" style="1" customWidth="1"/>
    <col min="9" max="9" width="13.25" style="162" customWidth="1"/>
    <col min="10" max="10" width="17.125" style="29" bestFit="1" customWidth="1"/>
    <col min="11" max="11" width="16.625" style="182" customWidth="1"/>
    <col min="12" max="12" width="18.625" style="165" customWidth="1"/>
    <col min="13" max="14" width="9.125" style="1"/>
    <col min="15" max="15" width="0" style="1" hidden="1" customWidth="1"/>
    <col min="16" max="16" width="31.5" style="1" hidden="1" customWidth="1"/>
    <col min="17" max="18" width="13.75" style="1" hidden="1" customWidth="1"/>
    <col min="19" max="19" width="9.25" style="1" hidden="1" customWidth="1"/>
    <col min="20" max="20" width="24.375" style="1" hidden="1" customWidth="1"/>
    <col min="21" max="21" width="13.75" style="1" hidden="1" customWidth="1"/>
    <col min="22" max="22" width="7.75" style="1" hidden="1" customWidth="1"/>
    <col min="23" max="23" width="10.125" style="1" hidden="1" customWidth="1"/>
    <col min="24" max="16384" width="9.125" style="1"/>
  </cols>
  <sheetData>
    <row r="2" spans="1:23" ht="23.25" x14ac:dyDescent="0.35">
      <c r="A2" s="279" t="s">
        <v>245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23" ht="23.25" x14ac:dyDescent="0.3">
      <c r="A3" s="184" t="s">
        <v>587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23" ht="23.25" x14ac:dyDescent="0.35">
      <c r="A4" s="279" t="s">
        <v>758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</row>
    <row r="5" spans="1:23" x14ac:dyDescent="0.3">
      <c r="J5" s="163"/>
      <c r="K5" s="164"/>
    </row>
    <row r="6" spans="1:23" x14ac:dyDescent="0.3">
      <c r="A6" s="185" t="s">
        <v>127</v>
      </c>
      <c r="B6" s="188" t="s">
        <v>128</v>
      </c>
      <c r="C6" s="3" t="s">
        <v>129</v>
      </c>
      <c r="D6" s="188" t="s">
        <v>130</v>
      </c>
      <c r="E6" s="188" t="s">
        <v>131</v>
      </c>
      <c r="F6" s="280" t="s">
        <v>132</v>
      </c>
      <c r="G6" s="281"/>
      <c r="H6" s="280" t="s">
        <v>133</v>
      </c>
      <c r="I6" s="281"/>
      <c r="J6" s="166" t="s">
        <v>134</v>
      </c>
      <c r="K6" s="280" t="s">
        <v>135</v>
      </c>
      <c r="L6" s="281"/>
    </row>
    <row r="7" spans="1:23" x14ac:dyDescent="0.3">
      <c r="A7" s="186"/>
      <c r="B7" s="189"/>
      <c r="C7" s="5" t="s">
        <v>136</v>
      </c>
      <c r="D7" s="189"/>
      <c r="E7" s="189"/>
      <c r="F7" s="282" t="s">
        <v>137</v>
      </c>
      <c r="G7" s="283"/>
      <c r="H7" s="282" t="s">
        <v>138</v>
      </c>
      <c r="I7" s="283"/>
      <c r="J7" s="167" t="s">
        <v>139</v>
      </c>
      <c r="K7" s="282" t="s">
        <v>140</v>
      </c>
      <c r="L7" s="283"/>
    </row>
    <row r="8" spans="1:23" x14ac:dyDescent="0.3">
      <c r="A8" s="187"/>
      <c r="B8" s="190"/>
      <c r="C8" s="6"/>
      <c r="D8" s="190"/>
      <c r="E8" s="190"/>
      <c r="F8" s="284"/>
      <c r="G8" s="285"/>
      <c r="H8" s="284" t="s">
        <v>141</v>
      </c>
      <c r="I8" s="285"/>
      <c r="J8" s="168"/>
      <c r="K8" s="284" t="s">
        <v>142</v>
      </c>
      <c r="L8" s="285"/>
    </row>
    <row r="9" spans="1:23" ht="60.75" x14ac:dyDescent="0.55000000000000004">
      <c r="A9" s="88">
        <v>1</v>
      </c>
      <c r="B9" s="89" t="s">
        <v>650</v>
      </c>
      <c r="C9" s="106">
        <v>245000</v>
      </c>
      <c r="D9" s="106">
        <v>245000</v>
      </c>
      <c r="E9" s="88" t="str">
        <f t="shared" ref="E9" si="0">S9</f>
        <v>เฉพาะเจาะจง</v>
      </c>
      <c r="F9" s="90" t="s">
        <v>651</v>
      </c>
      <c r="G9" s="107">
        <v>245000</v>
      </c>
      <c r="H9" s="90" t="s">
        <v>651</v>
      </c>
      <c r="I9" s="107">
        <v>245000</v>
      </c>
      <c r="J9" s="109" t="s">
        <v>586</v>
      </c>
      <c r="K9" s="154" t="s">
        <v>632</v>
      </c>
      <c r="L9" s="136" t="s">
        <v>653</v>
      </c>
      <c r="P9" s="59" t="s">
        <v>246</v>
      </c>
      <c r="Q9" s="169">
        <v>460</v>
      </c>
      <c r="R9" s="169">
        <v>460</v>
      </c>
      <c r="S9" s="116" t="s">
        <v>144</v>
      </c>
      <c r="T9" s="146" t="s">
        <v>166</v>
      </c>
      <c r="U9" s="169">
        <v>460</v>
      </c>
      <c r="V9" s="78" t="s">
        <v>278</v>
      </c>
      <c r="W9" s="170">
        <v>45967</v>
      </c>
    </row>
    <row r="10" spans="1:23" ht="60.75" x14ac:dyDescent="0.55000000000000004">
      <c r="A10" s="88">
        <v>2</v>
      </c>
      <c r="B10" s="89" t="s">
        <v>650</v>
      </c>
      <c r="C10" s="106">
        <v>140000</v>
      </c>
      <c r="D10" s="106">
        <v>140000</v>
      </c>
      <c r="E10" s="88" t="str">
        <f t="shared" ref="E10" si="1">S10</f>
        <v>เฉพาะเจาะจง</v>
      </c>
      <c r="F10" s="90" t="s">
        <v>651</v>
      </c>
      <c r="G10" s="107">
        <v>140000</v>
      </c>
      <c r="H10" s="90" t="s">
        <v>651</v>
      </c>
      <c r="I10" s="107">
        <v>140000</v>
      </c>
      <c r="J10" s="109" t="s">
        <v>586</v>
      </c>
      <c r="K10" s="154" t="s">
        <v>635</v>
      </c>
      <c r="L10" s="136" t="s">
        <v>652</v>
      </c>
      <c r="P10" s="60" t="s">
        <v>247</v>
      </c>
      <c r="Q10" s="171">
        <v>2160</v>
      </c>
      <c r="R10" s="171">
        <v>2160</v>
      </c>
      <c r="S10" s="117" t="s">
        <v>144</v>
      </c>
      <c r="T10" s="117" t="s">
        <v>264</v>
      </c>
      <c r="U10" s="171">
        <v>2160</v>
      </c>
      <c r="V10" s="79" t="s">
        <v>279</v>
      </c>
      <c r="W10" s="172">
        <v>45980</v>
      </c>
    </row>
    <row r="11" spans="1:23" ht="60.75" x14ac:dyDescent="0.55000000000000004">
      <c r="A11" s="88">
        <v>3</v>
      </c>
      <c r="B11" s="89" t="s">
        <v>593</v>
      </c>
      <c r="C11" s="106">
        <v>65400</v>
      </c>
      <c r="D11" s="106">
        <v>65400</v>
      </c>
      <c r="E11" s="88" t="str">
        <f>S9</f>
        <v>เฉพาะเจาะจง</v>
      </c>
      <c r="F11" s="90" t="s">
        <v>589</v>
      </c>
      <c r="G11" s="107">
        <v>65400</v>
      </c>
      <c r="H11" s="90" t="s">
        <v>589</v>
      </c>
      <c r="I11" s="107">
        <v>65400</v>
      </c>
      <c r="J11" s="109" t="s">
        <v>586</v>
      </c>
      <c r="K11" s="154" t="s">
        <v>634</v>
      </c>
      <c r="L11" s="136" t="s">
        <v>652</v>
      </c>
      <c r="P11" s="59" t="s">
        <v>248</v>
      </c>
      <c r="Q11" s="169">
        <v>327</v>
      </c>
      <c r="R11" s="169">
        <v>327</v>
      </c>
      <c r="S11" s="116" t="s">
        <v>144</v>
      </c>
      <c r="T11" s="116" t="s">
        <v>265</v>
      </c>
      <c r="U11" s="169">
        <v>327</v>
      </c>
      <c r="V11" s="78" t="s">
        <v>280</v>
      </c>
      <c r="W11" s="172">
        <v>45982</v>
      </c>
    </row>
    <row r="12" spans="1:23" ht="60.75" x14ac:dyDescent="0.55000000000000004">
      <c r="A12" s="88">
        <v>4</v>
      </c>
      <c r="B12" s="89" t="s">
        <v>432</v>
      </c>
      <c r="C12" s="106">
        <v>6680</v>
      </c>
      <c r="D12" s="106">
        <v>6680</v>
      </c>
      <c r="E12" s="88" t="str">
        <f t="shared" ref="E12:E13" si="2">S12</f>
        <v>เฉพาะเจาะจง</v>
      </c>
      <c r="F12" s="90" t="s">
        <v>594</v>
      </c>
      <c r="G12" s="107">
        <v>6680</v>
      </c>
      <c r="H12" s="90" t="s">
        <v>594</v>
      </c>
      <c r="I12" s="107">
        <v>6680</v>
      </c>
      <c r="J12" s="109" t="s">
        <v>586</v>
      </c>
      <c r="K12" s="154" t="s">
        <v>655</v>
      </c>
      <c r="L12" s="136" t="s">
        <v>654</v>
      </c>
      <c r="P12" s="60" t="s">
        <v>249</v>
      </c>
      <c r="Q12" s="171">
        <v>1000</v>
      </c>
      <c r="R12" s="171">
        <v>1000</v>
      </c>
      <c r="S12" s="117" t="s">
        <v>144</v>
      </c>
      <c r="T12" s="173" t="s">
        <v>266</v>
      </c>
      <c r="U12" s="171">
        <v>1000</v>
      </c>
      <c r="V12" s="79" t="s">
        <v>281</v>
      </c>
      <c r="W12" s="172">
        <v>45964</v>
      </c>
    </row>
    <row r="13" spans="1:23" ht="60.75" x14ac:dyDescent="0.55000000000000004">
      <c r="A13" s="88">
        <v>5</v>
      </c>
      <c r="B13" s="89" t="s">
        <v>592</v>
      </c>
      <c r="C13" s="106">
        <v>5000</v>
      </c>
      <c r="D13" s="106">
        <v>5000</v>
      </c>
      <c r="E13" s="88" t="str">
        <f t="shared" si="2"/>
        <v>เฉพาะเจาะจง</v>
      </c>
      <c r="F13" s="90" t="s">
        <v>589</v>
      </c>
      <c r="G13" s="107">
        <v>5000</v>
      </c>
      <c r="H13" s="90" t="s">
        <v>589</v>
      </c>
      <c r="I13" s="107">
        <v>5000</v>
      </c>
      <c r="J13" s="109" t="s">
        <v>586</v>
      </c>
      <c r="K13" s="154" t="s">
        <v>636</v>
      </c>
      <c r="L13" s="136" t="s">
        <v>657</v>
      </c>
      <c r="P13" s="59" t="s">
        <v>250</v>
      </c>
      <c r="Q13" s="169">
        <v>1054</v>
      </c>
      <c r="R13" s="169">
        <v>1054</v>
      </c>
      <c r="S13" s="116" t="s">
        <v>144</v>
      </c>
      <c r="T13" s="174" t="s">
        <v>267</v>
      </c>
      <c r="U13" s="169">
        <v>1054</v>
      </c>
      <c r="V13" s="78" t="s">
        <v>282</v>
      </c>
      <c r="W13" s="172">
        <v>45964</v>
      </c>
    </row>
    <row r="14" spans="1:23" ht="60.75" x14ac:dyDescent="0.55000000000000004">
      <c r="A14" s="88">
        <v>6</v>
      </c>
      <c r="B14" s="89" t="s">
        <v>593</v>
      </c>
      <c r="C14" s="106">
        <v>8000</v>
      </c>
      <c r="D14" s="106">
        <v>8000</v>
      </c>
      <c r="E14" s="88" t="str">
        <f>S12</f>
        <v>เฉพาะเจาะจง</v>
      </c>
      <c r="F14" s="90" t="s">
        <v>589</v>
      </c>
      <c r="G14" s="107">
        <v>8000</v>
      </c>
      <c r="H14" s="90" t="s">
        <v>589</v>
      </c>
      <c r="I14" s="107">
        <v>8000</v>
      </c>
      <c r="J14" s="109" t="s">
        <v>586</v>
      </c>
      <c r="K14" s="154" t="s">
        <v>658</v>
      </c>
      <c r="L14" s="136" t="s">
        <v>659</v>
      </c>
      <c r="P14" s="60" t="s">
        <v>251</v>
      </c>
      <c r="Q14" s="171">
        <v>4700</v>
      </c>
      <c r="R14" s="171">
        <v>4700</v>
      </c>
      <c r="S14" s="117" t="s">
        <v>144</v>
      </c>
      <c r="T14" s="115" t="s">
        <v>268</v>
      </c>
      <c r="U14" s="171">
        <v>4700</v>
      </c>
      <c r="V14" s="79" t="s">
        <v>283</v>
      </c>
      <c r="W14" s="172">
        <v>45975</v>
      </c>
    </row>
    <row r="15" spans="1:23" ht="60.75" x14ac:dyDescent="0.55000000000000004">
      <c r="A15" s="88">
        <v>7</v>
      </c>
      <c r="B15" s="89" t="s">
        <v>593</v>
      </c>
      <c r="C15" s="106">
        <v>43500</v>
      </c>
      <c r="D15" s="106">
        <v>43500</v>
      </c>
      <c r="E15" s="88" t="str">
        <f>S13</f>
        <v>เฉพาะเจาะจง</v>
      </c>
      <c r="F15" s="90" t="s">
        <v>589</v>
      </c>
      <c r="G15" s="107">
        <v>43500</v>
      </c>
      <c r="H15" s="90" t="s">
        <v>589</v>
      </c>
      <c r="I15" s="107">
        <v>43500</v>
      </c>
      <c r="J15" s="109" t="s">
        <v>586</v>
      </c>
      <c r="K15" s="154" t="s">
        <v>660</v>
      </c>
      <c r="L15" s="136" t="s">
        <v>661</v>
      </c>
      <c r="P15" s="59" t="s">
        <v>252</v>
      </c>
      <c r="Q15" s="169">
        <v>510</v>
      </c>
      <c r="R15" s="169">
        <v>510</v>
      </c>
      <c r="S15" s="116" t="s">
        <v>144</v>
      </c>
      <c r="T15" s="146" t="s">
        <v>269</v>
      </c>
      <c r="U15" s="169">
        <v>510</v>
      </c>
      <c r="V15" s="78" t="s">
        <v>284</v>
      </c>
      <c r="W15" s="172">
        <v>45989</v>
      </c>
    </row>
    <row r="16" spans="1:23" ht="60.75" x14ac:dyDescent="0.55000000000000004">
      <c r="A16" s="88">
        <v>8</v>
      </c>
      <c r="B16" s="89" t="s">
        <v>662</v>
      </c>
      <c r="C16" s="106">
        <v>3000</v>
      </c>
      <c r="D16" s="106">
        <v>3000</v>
      </c>
      <c r="E16" s="88" t="str">
        <f t="shared" ref="E16" si="3">S16</f>
        <v>เฉพาะเจาะจง</v>
      </c>
      <c r="F16" s="90" t="s">
        <v>591</v>
      </c>
      <c r="G16" s="107">
        <v>3000</v>
      </c>
      <c r="H16" s="90" t="s">
        <v>591</v>
      </c>
      <c r="I16" s="107">
        <v>3000</v>
      </c>
      <c r="J16" s="109" t="s">
        <v>586</v>
      </c>
      <c r="K16" s="154" t="s">
        <v>663</v>
      </c>
      <c r="L16" s="136" t="s">
        <v>664</v>
      </c>
      <c r="P16" s="60" t="s">
        <v>253</v>
      </c>
      <c r="Q16" s="171">
        <v>900</v>
      </c>
      <c r="R16" s="171">
        <v>900</v>
      </c>
      <c r="S16" s="117" t="s">
        <v>144</v>
      </c>
      <c r="T16" s="173" t="s">
        <v>270</v>
      </c>
      <c r="U16" s="171">
        <v>900</v>
      </c>
      <c r="V16" s="79" t="s">
        <v>285</v>
      </c>
      <c r="W16" s="172">
        <v>45989</v>
      </c>
    </row>
    <row r="17" spans="1:23" ht="60.75" x14ac:dyDescent="0.55000000000000004">
      <c r="A17" s="88">
        <v>9</v>
      </c>
      <c r="B17" s="89" t="s">
        <v>665</v>
      </c>
      <c r="C17" s="106">
        <v>36790</v>
      </c>
      <c r="D17" s="106">
        <v>36790</v>
      </c>
      <c r="E17" s="88" t="str">
        <f t="shared" ref="E17:E18" si="4">S17</f>
        <v>เฉพาะเจาะจง</v>
      </c>
      <c r="F17" s="90" t="s">
        <v>591</v>
      </c>
      <c r="G17" s="107">
        <v>36790</v>
      </c>
      <c r="H17" s="90" t="s">
        <v>591</v>
      </c>
      <c r="I17" s="107">
        <v>36790</v>
      </c>
      <c r="J17" s="109" t="s">
        <v>586</v>
      </c>
      <c r="K17" s="154" t="s">
        <v>655</v>
      </c>
      <c r="L17" s="136" t="s">
        <v>666</v>
      </c>
      <c r="P17" s="59" t="s">
        <v>254</v>
      </c>
      <c r="Q17" s="169">
        <v>4000</v>
      </c>
      <c r="R17" s="169">
        <v>4000</v>
      </c>
      <c r="S17" s="116" t="s">
        <v>144</v>
      </c>
      <c r="T17" s="116" t="s">
        <v>271</v>
      </c>
      <c r="U17" s="169">
        <v>4000</v>
      </c>
      <c r="V17" s="78" t="s">
        <v>286</v>
      </c>
      <c r="W17" s="172">
        <v>45989</v>
      </c>
    </row>
    <row r="18" spans="1:23" ht="60.75" x14ac:dyDescent="0.55000000000000004">
      <c r="A18" s="88">
        <v>10</v>
      </c>
      <c r="B18" s="89" t="s">
        <v>667</v>
      </c>
      <c r="C18" s="106">
        <v>50000</v>
      </c>
      <c r="D18" s="106">
        <v>50000</v>
      </c>
      <c r="E18" s="88" t="str">
        <f t="shared" si="4"/>
        <v>เฉพาะเจาะจง</v>
      </c>
      <c r="F18" s="90" t="s">
        <v>668</v>
      </c>
      <c r="G18" s="107">
        <v>50000</v>
      </c>
      <c r="H18" s="90" t="s">
        <v>668</v>
      </c>
      <c r="I18" s="107">
        <v>50000</v>
      </c>
      <c r="J18" s="109" t="s">
        <v>586</v>
      </c>
      <c r="K18" s="154" t="s">
        <v>637</v>
      </c>
      <c r="L18" s="136" t="s">
        <v>661</v>
      </c>
      <c r="P18" s="60" t="s">
        <v>255</v>
      </c>
      <c r="Q18" s="171">
        <v>15137.01</v>
      </c>
      <c r="R18" s="171">
        <v>15137.01</v>
      </c>
      <c r="S18" s="117" t="s">
        <v>144</v>
      </c>
      <c r="T18" s="117" t="s">
        <v>272</v>
      </c>
      <c r="U18" s="171">
        <v>15137.01</v>
      </c>
      <c r="V18" s="79" t="s">
        <v>287</v>
      </c>
      <c r="W18" s="172">
        <v>45972</v>
      </c>
    </row>
    <row r="19" spans="1:23" ht="60.75" x14ac:dyDescent="0.55000000000000004">
      <c r="A19" s="88">
        <v>11</v>
      </c>
      <c r="B19" s="89" t="s">
        <v>593</v>
      </c>
      <c r="C19" s="106">
        <v>71400</v>
      </c>
      <c r="D19" s="106">
        <v>71400</v>
      </c>
      <c r="E19" s="88" t="str">
        <f>S17</f>
        <v>เฉพาะเจาะจง</v>
      </c>
      <c r="F19" s="90" t="s">
        <v>589</v>
      </c>
      <c r="G19" s="107">
        <v>71400</v>
      </c>
      <c r="H19" s="90" t="s">
        <v>589</v>
      </c>
      <c r="I19" s="107">
        <v>71400</v>
      </c>
      <c r="J19" s="109" t="s">
        <v>586</v>
      </c>
      <c r="K19" s="154" t="s">
        <v>669</v>
      </c>
      <c r="L19" s="136" t="s">
        <v>670</v>
      </c>
      <c r="P19" s="59" t="s">
        <v>255</v>
      </c>
      <c r="Q19" s="169">
        <v>16073.41</v>
      </c>
      <c r="R19" s="169">
        <v>16073.41</v>
      </c>
      <c r="S19" s="116" t="s">
        <v>144</v>
      </c>
      <c r="T19" s="116" t="s">
        <v>272</v>
      </c>
      <c r="U19" s="169">
        <v>16073.41</v>
      </c>
      <c r="V19" s="78" t="s">
        <v>288</v>
      </c>
      <c r="W19" s="172">
        <v>45972</v>
      </c>
    </row>
    <row r="20" spans="1:23" ht="60.75" x14ac:dyDescent="0.55000000000000004">
      <c r="A20" s="88">
        <v>12</v>
      </c>
      <c r="B20" s="89" t="s">
        <v>263</v>
      </c>
      <c r="C20" s="106">
        <v>83300</v>
      </c>
      <c r="D20" s="106">
        <v>83300</v>
      </c>
      <c r="E20" s="88" t="str">
        <f t="shared" ref="E20:E21" si="5">S20</f>
        <v>เฉพาะเจาะจง</v>
      </c>
      <c r="F20" s="90" t="s">
        <v>671</v>
      </c>
      <c r="G20" s="107">
        <v>83300</v>
      </c>
      <c r="H20" s="90" t="s">
        <v>671</v>
      </c>
      <c r="I20" s="107">
        <v>83300</v>
      </c>
      <c r="J20" s="109" t="s">
        <v>586</v>
      </c>
      <c r="K20" s="154" t="s">
        <v>638</v>
      </c>
      <c r="L20" s="136" t="s">
        <v>661</v>
      </c>
      <c r="P20" s="60" t="s">
        <v>256</v>
      </c>
      <c r="Q20" s="171">
        <v>40000</v>
      </c>
      <c r="R20" s="171">
        <v>40000</v>
      </c>
      <c r="S20" s="117" t="s">
        <v>144</v>
      </c>
      <c r="T20" s="173" t="s">
        <v>273</v>
      </c>
      <c r="U20" s="171">
        <v>40000</v>
      </c>
      <c r="V20" s="79" t="s">
        <v>289</v>
      </c>
      <c r="W20" s="172">
        <v>45972</v>
      </c>
    </row>
    <row r="21" spans="1:23" ht="60.75" x14ac:dyDescent="0.55000000000000004">
      <c r="A21" s="88">
        <v>13</v>
      </c>
      <c r="B21" s="89" t="s">
        <v>672</v>
      </c>
      <c r="C21" s="106">
        <v>85097</v>
      </c>
      <c r="D21" s="106">
        <v>85097</v>
      </c>
      <c r="E21" s="88" t="str">
        <f t="shared" si="5"/>
        <v>เฉพาะเจาะจง</v>
      </c>
      <c r="F21" s="90" t="s">
        <v>673</v>
      </c>
      <c r="G21" s="107">
        <v>85097</v>
      </c>
      <c r="H21" s="90" t="s">
        <v>673</v>
      </c>
      <c r="I21" s="107">
        <v>85097</v>
      </c>
      <c r="J21" s="109" t="s">
        <v>586</v>
      </c>
      <c r="K21" s="154" t="s">
        <v>639</v>
      </c>
      <c r="L21" s="136" t="s">
        <v>653</v>
      </c>
      <c r="P21" s="59" t="s">
        <v>257</v>
      </c>
      <c r="Q21" s="169">
        <v>12489</v>
      </c>
      <c r="R21" s="169">
        <v>12489</v>
      </c>
      <c r="S21" s="116" t="s">
        <v>144</v>
      </c>
      <c r="T21" s="116" t="s">
        <v>166</v>
      </c>
      <c r="U21" s="169">
        <v>12489</v>
      </c>
      <c r="V21" s="78" t="s">
        <v>290</v>
      </c>
      <c r="W21" s="172">
        <v>45989</v>
      </c>
    </row>
    <row r="22" spans="1:23" ht="60.75" x14ac:dyDescent="0.55000000000000004">
      <c r="A22" s="88">
        <v>14</v>
      </c>
      <c r="B22" s="89" t="s">
        <v>593</v>
      </c>
      <c r="C22" s="106">
        <v>67800</v>
      </c>
      <c r="D22" s="106">
        <v>67800</v>
      </c>
      <c r="E22" s="88" t="str">
        <f>S20</f>
        <v>เฉพาะเจาะจง</v>
      </c>
      <c r="F22" s="90" t="s">
        <v>589</v>
      </c>
      <c r="G22" s="107">
        <v>67800</v>
      </c>
      <c r="H22" s="90" t="s">
        <v>589</v>
      </c>
      <c r="I22" s="107">
        <v>67800</v>
      </c>
      <c r="J22" s="109" t="s">
        <v>586</v>
      </c>
      <c r="K22" s="154" t="s">
        <v>674</v>
      </c>
      <c r="L22" s="136" t="s">
        <v>675</v>
      </c>
      <c r="P22" s="60" t="s">
        <v>258</v>
      </c>
      <c r="Q22" s="171">
        <v>16055.35</v>
      </c>
      <c r="R22" s="171">
        <v>16055.35</v>
      </c>
      <c r="S22" s="117" t="s">
        <v>144</v>
      </c>
      <c r="T22" s="117" t="s">
        <v>163</v>
      </c>
      <c r="U22" s="171">
        <v>16055.35</v>
      </c>
      <c r="V22" s="79" t="s">
        <v>291</v>
      </c>
      <c r="W22" s="172">
        <v>45968</v>
      </c>
    </row>
    <row r="23" spans="1:23" ht="60.75" x14ac:dyDescent="0.55000000000000004">
      <c r="A23" s="88">
        <v>15</v>
      </c>
      <c r="B23" s="89" t="s">
        <v>676</v>
      </c>
      <c r="C23" s="106">
        <v>34075</v>
      </c>
      <c r="D23" s="106">
        <v>34075</v>
      </c>
      <c r="E23" s="88" t="str">
        <f t="shared" ref="E23:E25" si="6">S23</f>
        <v>เฉพาะเจาะจง</v>
      </c>
      <c r="F23" s="90" t="s">
        <v>677</v>
      </c>
      <c r="G23" s="107">
        <v>34075</v>
      </c>
      <c r="H23" s="90" t="s">
        <v>677</v>
      </c>
      <c r="I23" s="107">
        <v>34075</v>
      </c>
      <c r="J23" s="109" t="s">
        <v>586</v>
      </c>
      <c r="K23" s="154" t="s">
        <v>679</v>
      </c>
      <c r="L23" s="136" t="s">
        <v>678</v>
      </c>
      <c r="P23" s="59" t="s">
        <v>259</v>
      </c>
      <c r="Q23" s="169">
        <v>11890</v>
      </c>
      <c r="R23" s="169">
        <v>11890</v>
      </c>
      <c r="S23" s="116" t="s">
        <v>144</v>
      </c>
      <c r="T23" s="116" t="s">
        <v>274</v>
      </c>
      <c r="U23" s="169">
        <v>11890</v>
      </c>
      <c r="V23" s="78" t="s">
        <v>292</v>
      </c>
      <c r="W23" s="172">
        <v>45968</v>
      </c>
    </row>
    <row r="24" spans="1:23" ht="60.75" x14ac:dyDescent="0.55000000000000004">
      <c r="A24" s="88">
        <v>16</v>
      </c>
      <c r="B24" s="89" t="s">
        <v>263</v>
      </c>
      <c r="C24" s="106">
        <v>22400</v>
      </c>
      <c r="D24" s="106">
        <v>22400</v>
      </c>
      <c r="E24" s="88" t="str">
        <f t="shared" si="6"/>
        <v>เฉพาะเจาะจง</v>
      </c>
      <c r="F24" s="90" t="s">
        <v>671</v>
      </c>
      <c r="G24" s="107">
        <v>22400</v>
      </c>
      <c r="H24" s="90" t="s">
        <v>671</v>
      </c>
      <c r="I24" s="107">
        <v>22400</v>
      </c>
      <c r="J24" s="109" t="s">
        <v>586</v>
      </c>
      <c r="K24" s="154" t="s">
        <v>640</v>
      </c>
      <c r="L24" s="136" t="s">
        <v>680</v>
      </c>
      <c r="P24" s="60" t="s">
        <v>260</v>
      </c>
      <c r="Q24" s="171">
        <v>30440</v>
      </c>
      <c r="R24" s="171">
        <v>30440</v>
      </c>
      <c r="S24" s="117" t="s">
        <v>144</v>
      </c>
      <c r="T24" s="117" t="s">
        <v>275</v>
      </c>
      <c r="U24" s="171">
        <v>30440</v>
      </c>
      <c r="V24" s="79" t="s">
        <v>293</v>
      </c>
      <c r="W24" s="172">
        <v>45975</v>
      </c>
    </row>
    <row r="25" spans="1:23" ht="60.75" x14ac:dyDescent="0.55000000000000004">
      <c r="A25" s="88">
        <v>17</v>
      </c>
      <c r="B25" s="89" t="s">
        <v>672</v>
      </c>
      <c r="C25" s="106">
        <v>149587</v>
      </c>
      <c r="D25" s="106">
        <v>149587</v>
      </c>
      <c r="E25" s="88" t="str">
        <f t="shared" si="6"/>
        <v>เฉพาะเจาะจง</v>
      </c>
      <c r="F25" s="90" t="s">
        <v>673</v>
      </c>
      <c r="G25" s="107">
        <v>149587</v>
      </c>
      <c r="H25" s="90" t="s">
        <v>673</v>
      </c>
      <c r="I25" s="107">
        <v>149587</v>
      </c>
      <c r="J25" s="109" t="s">
        <v>586</v>
      </c>
      <c r="K25" s="154" t="s">
        <v>641</v>
      </c>
      <c r="L25" s="136" t="s">
        <v>661</v>
      </c>
      <c r="P25" s="59" t="s">
        <v>261</v>
      </c>
      <c r="Q25" s="169">
        <v>18130</v>
      </c>
      <c r="R25" s="169">
        <v>18130</v>
      </c>
      <c r="S25" s="116" t="s">
        <v>144</v>
      </c>
      <c r="T25" s="116" t="s">
        <v>276</v>
      </c>
      <c r="U25" s="169">
        <v>18130</v>
      </c>
      <c r="V25" s="78" t="s">
        <v>294</v>
      </c>
      <c r="W25" s="172">
        <v>45975</v>
      </c>
    </row>
    <row r="26" spans="1:23" ht="60.75" x14ac:dyDescent="0.55000000000000004">
      <c r="A26" s="88">
        <v>18</v>
      </c>
      <c r="B26" s="89" t="s">
        <v>593</v>
      </c>
      <c r="C26" s="106">
        <v>73800</v>
      </c>
      <c r="D26" s="106">
        <v>73800</v>
      </c>
      <c r="E26" s="88" t="str">
        <f>S24</f>
        <v>เฉพาะเจาะจง</v>
      </c>
      <c r="F26" s="90" t="s">
        <v>589</v>
      </c>
      <c r="G26" s="107">
        <v>73800</v>
      </c>
      <c r="H26" s="90" t="s">
        <v>589</v>
      </c>
      <c r="I26" s="107">
        <v>73800</v>
      </c>
      <c r="J26" s="109" t="s">
        <v>586</v>
      </c>
      <c r="K26" s="154" t="s">
        <v>681</v>
      </c>
      <c r="L26" s="136" t="s">
        <v>680</v>
      </c>
      <c r="P26" s="60" t="s">
        <v>262</v>
      </c>
      <c r="Q26" s="171">
        <v>6000</v>
      </c>
      <c r="R26" s="171">
        <v>6000</v>
      </c>
      <c r="S26" s="117" t="s">
        <v>144</v>
      </c>
      <c r="T26" s="117" t="s">
        <v>271</v>
      </c>
      <c r="U26" s="171">
        <v>6000</v>
      </c>
      <c r="V26" s="79" t="s">
        <v>285</v>
      </c>
      <c r="W26" s="172">
        <v>45989</v>
      </c>
    </row>
    <row r="27" spans="1:23" ht="60.75" x14ac:dyDescent="0.55000000000000004">
      <c r="A27" s="88">
        <v>19</v>
      </c>
      <c r="B27" s="89" t="s">
        <v>246</v>
      </c>
      <c r="C27" s="106">
        <v>16930</v>
      </c>
      <c r="D27" s="106">
        <v>16930</v>
      </c>
      <c r="E27" s="88" t="str">
        <f t="shared" ref="E27" si="7">S27</f>
        <v>เฉพาะเจาะจง</v>
      </c>
      <c r="F27" s="90" t="s">
        <v>644</v>
      </c>
      <c r="G27" s="107">
        <v>16930</v>
      </c>
      <c r="H27" s="90" t="s">
        <v>644</v>
      </c>
      <c r="I27" s="107">
        <v>16930</v>
      </c>
      <c r="J27" s="109" t="s">
        <v>586</v>
      </c>
      <c r="K27" s="154" t="s">
        <v>646</v>
      </c>
      <c r="L27" s="136" t="s">
        <v>678</v>
      </c>
      <c r="P27" s="59" t="s">
        <v>263</v>
      </c>
      <c r="Q27" s="175">
        <v>120900</v>
      </c>
      <c r="R27" s="175">
        <v>120900</v>
      </c>
      <c r="S27" s="116" t="s">
        <v>144</v>
      </c>
      <c r="T27" s="176" t="s">
        <v>277</v>
      </c>
      <c r="U27" s="175">
        <v>120900</v>
      </c>
      <c r="V27" s="78" t="s">
        <v>242</v>
      </c>
      <c r="W27" s="172">
        <v>45980</v>
      </c>
    </row>
    <row r="28" spans="1:23" ht="60.75" x14ac:dyDescent="0.55000000000000004">
      <c r="A28" s="88">
        <v>20</v>
      </c>
      <c r="B28" s="89" t="s">
        <v>593</v>
      </c>
      <c r="C28" s="106">
        <v>73800</v>
      </c>
      <c r="D28" s="106">
        <v>73800</v>
      </c>
      <c r="E28" s="88" t="str">
        <f>S26</f>
        <v>เฉพาะเจาะจง</v>
      </c>
      <c r="F28" s="90" t="s">
        <v>589</v>
      </c>
      <c r="G28" s="107">
        <v>73800</v>
      </c>
      <c r="H28" s="90" t="s">
        <v>589</v>
      </c>
      <c r="I28" s="107">
        <v>73800</v>
      </c>
      <c r="J28" s="109" t="s">
        <v>586</v>
      </c>
      <c r="K28" s="154" t="s">
        <v>684</v>
      </c>
      <c r="L28" s="136" t="s">
        <v>682</v>
      </c>
      <c r="P28" s="177" t="s">
        <v>156</v>
      </c>
      <c r="Q28" s="178">
        <v>2782.42</v>
      </c>
      <c r="R28" s="178">
        <v>2782.42</v>
      </c>
      <c r="S28" s="117" t="s">
        <v>144</v>
      </c>
      <c r="T28" s="117" t="s">
        <v>199</v>
      </c>
      <c r="U28" s="178">
        <v>2782.42</v>
      </c>
      <c r="V28" s="80" t="s">
        <v>238</v>
      </c>
      <c r="W28" s="172">
        <v>45931</v>
      </c>
    </row>
    <row r="29" spans="1:23" ht="60.75" x14ac:dyDescent="0.55000000000000004">
      <c r="A29" s="88">
        <v>21</v>
      </c>
      <c r="B29" s="89" t="s">
        <v>593</v>
      </c>
      <c r="C29" s="106">
        <v>73800</v>
      </c>
      <c r="D29" s="106">
        <v>73800</v>
      </c>
      <c r="E29" s="88" t="str">
        <f>S27</f>
        <v>เฉพาะเจาะจง</v>
      </c>
      <c r="F29" s="90" t="s">
        <v>589</v>
      </c>
      <c r="G29" s="107">
        <v>73800</v>
      </c>
      <c r="H29" s="90" t="s">
        <v>589</v>
      </c>
      <c r="I29" s="107">
        <v>73800</v>
      </c>
      <c r="J29" s="109" t="s">
        <v>586</v>
      </c>
      <c r="K29" s="154" t="s">
        <v>685</v>
      </c>
      <c r="L29" s="136" t="s">
        <v>683</v>
      </c>
      <c r="P29" s="179" t="s">
        <v>157</v>
      </c>
      <c r="Q29" s="180">
        <v>4674</v>
      </c>
      <c r="R29" s="180">
        <v>4674</v>
      </c>
      <c r="S29" s="116" t="s">
        <v>144</v>
      </c>
      <c r="T29" s="116" t="s">
        <v>199</v>
      </c>
      <c r="U29" s="180">
        <v>4674</v>
      </c>
      <c r="V29" s="81" t="s">
        <v>239</v>
      </c>
      <c r="W29" s="172">
        <v>45931</v>
      </c>
    </row>
    <row r="30" spans="1:23" ht="60.75" x14ac:dyDescent="0.55000000000000004">
      <c r="A30" s="88">
        <v>22</v>
      </c>
      <c r="B30" s="89" t="s">
        <v>593</v>
      </c>
      <c r="C30" s="106">
        <v>73800</v>
      </c>
      <c r="D30" s="106">
        <v>73800</v>
      </c>
      <c r="E30" s="88" t="str">
        <f>S28</f>
        <v>เฉพาะเจาะจง</v>
      </c>
      <c r="F30" s="90" t="s">
        <v>589</v>
      </c>
      <c r="G30" s="107">
        <v>73800</v>
      </c>
      <c r="H30" s="90" t="s">
        <v>589</v>
      </c>
      <c r="I30" s="107">
        <v>73800</v>
      </c>
      <c r="J30" s="109" t="s">
        <v>586</v>
      </c>
      <c r="K30" s="154" t="s">
        <v>686</v>
      </c>
      <c r="L30" s="136" t="s">
        <v>687</v>
      </c>
      <c r="P30" s="177" t="s">
        <v>158</v>
      </c>
      <c r="Q30" s="178">
        <v>4674</v>
      </c>
      <c r="R30" s="178">
        <v>4674</v>
      </c>
      <c r="S30" s="117" t="s">
        <v>144</v>
      </c>
      <c r="T30" s="117" t="s">
        <v>199</v>
      </c>
      <c r="U30" s="178">
        <v>4674</v>
      </c>
      <c r="V30" s="80" t="s">
        <v>240</v>
      </c>
      <c r="W30" s="172">
        <v>45931</v>
      </c>
    </row>
    <row r="31" spans="1:23" ht="60.75" x14ac:dyDescent="0.55000000000000004">
      <c r="A31" s="88">
        <v>23</v>
      </c>
      <c r="B31" s="89" t="s">
        <v>593</v>
      </c>
      <c r="C31" s="106">
        <v>101400</v>
      </c>
      <c r="D31" s="106">
        <v>101400</v>
      </c>
      <c r="E31" s="88" t="str">
        <f>S29</f>
        <v>เฉพาะเจาะจง</v>
      </c>
      <c r="F31" s="90" t="s">
        <v>589</v>
      </c>
      <c r="G31" s="107">
        <v>101400</v>
      </c>
      <c r="H31" s="90" t="s">
        <v>589</v>
      </c>
      <c r="I31" s="107">
        <v>101400</v>
      </c>
      <c r="J31" s="109" t="s">
        <v>586</v>
      </c>
      <c r="K31" s="154" t="s">
        <v>688</v>
      </c>
      <c r="L31" s="136" t="s">
        <v>689</v>
      </c>
      <c r="P31" s="179" t="s">
        <v>159</v>
      </c>
      <c r="Q31" s="180">
        <v>13741.56</v>
      </c>
      <c r="R31" s="180">
        <v>13741.56</v>
      </c>
      <c r="S31" s="116" t="s">
        <v>144</v>
      </c>
      <c r="T31" s="116" t="s">
        <v>199</v>
      </c>
      <c r="U31" s="180">
        <v>13741.56</v>
      </c>
      <c r="V31" s="81" t="s">
        <v>241</v>
      </c>
      <c r="W31" s="172">
        <v>45931</v>
      </c>
    </row>
    <row r="32" spans="1:23" ht="60.75" x14ac:dyDescent="0.55000000000000004">
      <c r="A32" s="88">
        <v>24</v>
      </c>
      <c r="B32" s="89" t="s">
        <v>593</v>
      </c>
      <c r="C32" s="106">
        <v>101400</v>
      </c>
      <c r="D32" s="106">
        <v>101400</v>
      </c>
      <c r="E32" s="88" t="str">
        <f>S30</f>
        <v>เฉพาะเจาะจง</v>
      </c>
      <c r="F32" s="90" t="s">
        <v>589</v>
      </c>
      <c r="G32" s="107">
        <v>101400</v>
      </c>
      <c r="H32" s="90" t="s">
        <v>589</v>
      </c>
      <c r="I32" s="107">
        <v>101400</v>
      </c>
      <c r="J32" s="109" t="s">
        <v>586</v>
      </c>
      <c r="K32" s="154" t="s">
        <v>690</v>
      </c>
      <c r="L32" s="136" t="s">
        <v>691</v>
      </c>
      <c r="P32" s="177" t="s">
        <v>160</v>
      </c>
      <c r="Q32" s="178">
        <v>5515.32</v>
      </c>
      <c r="R32" s="178">
        <v>5515.32</v>
      </c>
      <c r="S32" s="117" t="s">
        <v>144</v>
      </c>
      <c r="T32" s="117" t="s">
        <v>199</v>
      </c>
      <c r="U32" s="178">
        <v>5515.32</v>
      </c>
      <c r="V32" s="80" t="s">
        <v>242</v>
      </c>
      <c r="W32" s="172">
        <v>45931</v>
      </c>
    </row>
    <row r="33" spans="1:23" ht="60.75" x14ac:dyDescent="0.55000000000000004">
      <c r="A33" s="88">
        <v>25</v>
      </c>
      <c r="B33" s="89" t="s">
        <v>692</v>
      </c>
      <c r="C33" s="106">
        <v>7517</v>
      </c>
      <c r="D33" s="106">
        <v>7517</v>
      </c>
      <c r="E33" s="88" t="str">
        <f t="shared" ref="E33" si="8">S33</f>
        <v>เฉพาะเจาะจง</v>
      </c>
      <c r="F33" s="90" t="s">
        <v>444</v>
      </c>
      <c r="G33" s="107">
        <v>7517</v>
      </c>
      <c r="H33" s="90" t="s">
        <v>444</v>
      </c>
      <c r="I33" s="107">
        <v>7517</v>
      </c>
      <c r="J33" s="109" t="s">
        <v>586</v>
      </c>
      <c r="K33" s="154" t="s">
        <v>658</v>
      </c>
      <c r="L33" s="136" t="s">
        <v>693</v>
      </c>
      <c r="P33" s="179" t="s">
        <v>161</v>
      </c>
      <c r="Q33" s="180">
        <v>5279.69</v>
      </c>
      <c r="R33" s="180">
        <v>5279.69</v>
      </c>
      <c r="S33" s="116" t="s">
        <v>144</v>
      </c>
      <c r="T33" s="116" t="s">
        <v>199</v>
      </c>
      <c r="U33" s="180">
        <v>5279.69</v>
      </c>
      <c r="V33" s="81" t="s">
        <v>243</v>
      </c>
      <c r="W33" s="172">
        <v>45931</v>
      </c>
    </row>
    <row r="34" spans="1:23" s="163" customFormat="1" ht="60.75" x14ac:dyDescent="0.25">
      <c r="A34" s="88">
        <v>26</v>
      </c>
      <c r="B34" s="89" t="s">
        <v>588</v>
      </c>
      <c r="C34" s="106">
        <v>1000</v>
      </c>
      <c r="D34" s="106">
        <v>1000</v>
      </c>
      <c r="E34" s="88" t="s">
        <v>144</v>
      </c>
      <c r="F34" s="90" t="s">
        <v>589</v>
      </c>
      <c r="G34" s="107">
        <v>1000</v>
      </c>
      <c r="H34" s="90" t="s">
        <v>589</v>
      </c>
      <c r="I34" s="107">
        <v>1000</v>
      </c>
      <c r="J34" s="109" t="s">
        <v>586</v>
      </c>
      <c r="K34" s="154" t="s">
        <v>660</v>
      </c>
      <c r="L34" s="136" t="s">
        <v>693</v>
      </c>
    </row>
    <row r="35" spans="1:23" s="163" customFormat="1" ht="60.75" x14ac:dyDescent="0.25">
      <c r="A35" s="88">
        <v>27</v>
      </c>
      <c r="B35" s="89" t="s">
        <v>153</v>
      </c>
      <c r="C35" s="106">
        <v>6000</v>
      </c>
      <c r="D35" s="106">
        <v>6000</v>
      </c>
      <c r="E35" s="88" t="s">
        <v>144</v>
      </c>
      <c r="F35" s="90" t="s">
        <v>595</v>
      </c>
      <c r="G35" s="107">
        <v>6000</v>
      </c>
      <c r="H35" s="90" t="s">
        <v>595</v>
      </c>
      <c r="I35" s="107">
        <v>6000</v>
      </c>
      <c r="J35" s="109" t="s">
        <v>586</v>
      </c>
      <c r="K35" s="154" t="s">
        <v>695</v>
      </c>
      <c r="L35" s="136" t="s">
        <v>694</v>
      </c>
    </row>
    <row r="36" spans="1:23" s="163" customFormat="1" ht="60.75" x14ac:dyDescent="0.25">
      <c r="A36" s="88">
        <v>28</v>
      </c>
      <c r="B36" s="89" t="s">
        <v>153</v>
      </c>
      <c r="C36" s="106">
        <v>10000</v>
      </c>
      <c r="D36" s="106">
        <v>10000</v>
      </c>
      <c r="E36" s="88" t="s">
        <v>144</v>
      </c>
      <c r="F36" s="90" t="s">
        <v>597</v>
      </c>
      <c r="G36" s="107">
        <v>10000</v>
      </c>
      <c r="H36" s="90" t="s">
        <v>597</v>
      </c>
      <c r="I36" s="107">
        <v>10000</v>
      </c>
      <c r="J36" s="109" t="s">
        <v>586</v>
      </c>
      <c r="K36" s="154" t="s">
        <v>696</v>
      </c>
      <c r="L36" s="136" t="s">
        <v>694</v>
      </c>
    </row>
    <row r="37" spans="1:23" s="163" customFormat="1" ht="60.75" x14ac:dyDescent="0.25">
      <c r="A37" s="88">
        <v>29</v>
      </c>
      <c r="B37" s="89" t="s">
        <v>153</v>
      </c>
      <c r="C37" s="106">
        <v>10000</v>
      </c>
      <c r="D37" s="106">
        <v>10000</v>
      </c>
      <c r="E37" s="88" t="s">
        <v>144</v>
      </c>
      <c r="F37" s="90" t="s">
        <v>598</v>
      </c>
      <c r="G37" s="107">
        <v>10000</v>
      </c>
      <c r="H37" s="90" t="s">
        <v>598</v>
      </c>
      <c r="I37" s="107">
        <v>10000</v>
      </c>
      <c r="J37" s="109" t="s">
        <v>586</v>
      </c>
      <c r="K37" s="154" t="s">
        <v>697</v>
      </c>
      <c r="L37" s="136" t="s">
        <v>694</v>
      </c>
    </row>
    <row r="38" spans="1:23" s="163" customFormat="1" ht="60.75" x14ac:dyDescent="0.25">
      <c r="A38" s="88">
        <v>30</v>
      </c>
      <c r="B38" s="89" t="s">
        <v>153</v>
      </c>
      <c r="C38" s="106">
        <v>10000</v>
      </c>
      <c r="D38" s="106">
        <v>10000</v>
      </c>
      <c r="E38" s="88" t="s">
        <v>144</v>
      </c>
      <c r="F38" s="90" t="s">
        <v>599</v>
      </c>
      <c r="G38" s="107">
        <v>10000</v>
      </c>
      <c r="H38" s="90" t="s">
        <v>599</v>
      </c>
      <c r="I38" s="107">
        <v>10000</v>
      </c>
      <c r="J38" s="109" t="s">
        <v>586</v>
      </c>
      <c r="K38" s="154" t="s">
        <v>698</v>
      </c>
      <c r="L38" s="136" t="s">
        <v>694</v>
      </c>
    </row>
    <row r="39" spans="1:23" s="163" customFormat="1" ht="60.75" x14ac:dyDescent="0.25">
      <c r="A39" s="88">
        <v>31</v>
      </c>
      <c r="B39" s="89" t="s">
        <v>153</v>
      </c>
      <c r="C39" s="106">
        <v>10000</v>
      </c>
      <c r="D39" s="106">
        <v>10000</v>
      </c>
      <c r="E39" s="88" t="s">
        <v>144</v>
      </c>
      <c r="F39" s="90" t="s">
        <v>600</v>
      </c>
      <c r="G39" s="107">
        <v>10000</v>
      </c>
      <c r="H39" s="90" t="s">
        <v>600</v>
      </c>
      <c r="I39" s="107">
        <v>10000</v>
      </c>
      <c r="J39" s="109" t="s">
        <v>586</v>
      </c>
      <c r="K39" s="154" t="s">
        <v>699</v>
      </c>
      <c r="L39" s="136" t="s">
        <v>694</v>
      </c>
    </row>
    <row r="40" spans="1:23" s="163" customFormat="1" ht="60.75" x14ac:dyDescent="0.25">
      <c r="A40" s="88">
        <v>32</v>
      </c>
      <c r="B40" s="89" t="s">
        <v>153</v>
      </c>
      <c r="C40" s="106">
        <v>10000</v>
      </c>
      <c r="D40" s="106">
        <v>10000</v>
      </c>
      <c r="E40" s="88" t="s">
        <v>144</v>
      </c>
      <c r="F40" s="90" t="s">
        <v>601</v>
      </c>
      <c r="G40" s="107">
        <v>10000</v>
      </c>
      <c r="H40" s="90" t="s">
        <v>601</v>
      </c>
      <c r="I40" s="107">
        <v>10000</v>
      </c>
      <c r="J40" s="109" t="s">
        <v>586</v>
      </c>
      <c r="K40" s="154" t="s">
        <v>700</v>
      </c>
      <c r="L40" s="136" t="s">
        <v>694</v>
      </c>
    </row>
    <row r="41" spans="1:23" s="163" customFormat="1" ht="60.75" x14ac:dyDescent="0.25">
      <c r="A41" s="88">
        <v>33</v>
      </c>
      <c r="B41" s="89" t="s">
        <v>153</v>
      </c>
      <c r="C41" s="106">
        <v>7308</v>
      </c>
      <c r="D41" s="106">
        <v>7308</v>
      </c>
      <c r="E41" s="88" t="s">
        <v>144</v>
      </c>
      <c r="F41" s="90" t="s">
        <v>602</v>
      </c>
      <c r="G41" s="107">
        <v>7308</v>
      </c>
      <c r="H41" s="90" t="s">
        <v>602</v>
      </c>
      <c r="I41" s="107">
        <v>7308</v>
      </c>
      <c r="J41" s="109" t="s">
        <v>586</v>
      </c>
      <c r="K41" s="154" t="s">
        <v>701</v>
      </c>
      <c r="L41" s="136" t="s">
        <v>694</v>
      </c>
    </row>
    <row r="42" spans="1:23" s="163" customFormat="1" ht="60.75" x14ac:dyDescent="0.25">
      <c r="A42" s="88">
        <v>34</v>
      </c>
      <c r="B42" s="89" t="s">
        <v>153</v>
      </c>
      <c r="C42" s="106">
        <v>7308</v>
      </c>
      <c r="D42" s="106">
        <v>7308</v>
      </c>
      <c r="E42" s="88" t="s">
        <v>144</v>
      </c>
      <c r="F42" s="90" t="s">
        <v>603</v>
      </c>
      <c r="G42" s="107">
        <v>7308</v>
      </c>
      <c r="H42" s="90" t="s">
        <v>603</v>
      </c>
      <c r="I42" s="107">
        <v>7308</v>
      </c>
      <c r="J42" s="109" t="s">
        <v>586</v>
      </c>
      <c r="K42" s="154" t="s">
        <v>702</v>
      </c>
      <c r="L42" s="136" t="s">
        <v>694</v>
      </c>
    </row>
    <row r="43" spans="1:23" s="163" customFormat="1" ht="60.75" x14ac:dyDescent="0.25">
      <c r="A43" s="88">
        <v>35</v>
      </c>
      <c r="B43" s="89" t="s">
        <v>153</v>
      </c>
      <c r="C43" s="106">
        <v>10000</v>
      </c>
      <c r="D43" s="106">
        <v>10000</v>
      </c>
      <c r="E43" s="88" t="s">
        <v>144</v>
      </c>
      <c r="F43" s="90" t="s">
        <v>604</v>
      </c>
      <c r="G43" s="107">
        <v>10000</v>
      </c>
      <c r="H43" s="90" t="s">
        <v>604</v>
      </c>
      <c r="I43" s="107">
        <v>10000</v>
      </c>
      <c r="J43" s="109" t="s">
        <v>586</v>
      </c>
      <c r="K43" s="154" t="s">
        <v>703</v>
      </c>
      <c r="L43" s="136" t="s">
        <v>694</v>
      </c>
    </row>
    <row r="44" spans="1:23" s="163" customFormat="1" ht="60.75" x14ac:dyDescent="0.25">
      <c r="A44" s="88">
        <v>36</v>
      </c>
      <c r="B44" s="89" t="s">
        <v>153</v>
      </c>
      <c r="C44" s="106">
        <v>10000</v>
      </c>
      <c r="D44" s="106">
        <v>10000</v>
      </c>
      <c r="E44" s="88" t="s">
        <v>144</v>
      </c>
      <c r="F44" s="90" t="s">
        <v>605</v>
      </c>
      <c r="G44" s="107">
        <v>10000</v>
      </c>
      <c r="H44" s="90" t="s">
        <v>605</v>
      </c>
      <c r="I44" s="107">
        <v>10000</v>
      </c>
      <c r="J44" s="109" t="s">
        <v>586</v>
      </c>
      <c r="K44" s="154" t="s">
        <v>705</v>
      </c>
      <c r="L44" s="136" t="s">
        <v>694</v>
      </c>
    </row>
    <row r="45" spans="1:23" s="163" customFormat="1" ht="60.75" x14ac:dyDescent="0.25">
      <c r="A45" s="88">
        <v>37</v>
      </c>
      <c r="B45" s="89" t="s">
        <v>153</v>
      </c>
      <c r="C45" s="106">
        <v>9000</v>
      </c>
      <c r="D45" s="106">
        <v>9000</v>
      </c>
      <c r="E45" s="88" t="s">
        <v>144</v>
      </c>
      <c r="F45" s="90" t="s">
        <v>606</v>
      </c>
      <c r="G45" s="107">
        <v>9000</v>
      </c>
      <c r="H45" s="90" t="s">
        <v>606</v>
      </c>
      <c r="I45" s="107">
        <v>9000</v>
      </c>
      <c r="J45" s="109" t="s">
        <v>586</v>
      </c>
      <c r="K45" s="154" t="s">
        <v>704</v>
      </c>
      <c r="L45" s="136" t="s">
        <v>694</v>
      </c>
    </row>
    <row r="46" spans="1:23" s="163" customFormat="1" ht="60.75" x14ac:dyDescent="0.25">
      <c r="A46" s="88">
        <v>38</v>
      </c>
      <c r="B46" s="89" t="s">
        <v>153</v>
      </c>
      <c r="C46" s="106">
        <v>9500</v>
      </c>
      <c r="D46" s="106">
        <v>9500</v>
      </c>
      <c r="E46" s="88" t="s">
        <v>144</v>
      </c>
      <c r="F46" s="90" t="s">
        <v>607</v>
      </c>
      <c r="G46" s="107">
        <v>9000</v>
      </c>
      <c r="H46" s="90" t="s">
        <v>607</v>
      </c>
      <c r="I46" s="107">
        <v>9500</v>
      </c>
      <c r="J46" s="109" t="s">
        <v>586</v>
      </c>
      <c r="K46" s="154" t="s">
        <v>706</v>
      </c>
      <c r="L46" s="136" t="s">
        <v>694</v>
      </c>
    </row>
    <row r="47" spans="1:23" s="163" customFormat="1" ht="60.75" x14ac:dyDescent="0.25">
      <c r="A47" s="88">
        <v>39</v>
      </c>
      <c r="B47" s="89" t="s">
        <v>153</v>
      </c>
      <c r="C47" s="106">
        <v>9000</v>
      </c>
      <c r="D47" s="106">
        <v>9000</v>
      </c>
      <c r="E47" s="88" t="s">
        <v>144</v>
      </c>
      <c r="F47" s="90" t="s">
        <v>608</v>
      </c>
      <c r="G47" s="107">
        <v>9000</v>
      </c>
      <c r="H47" s="90" t="s">
        <v>608</v>
      </c>
      <c r="I47" s="107">
        <v>9000</v>
      </c>
      <c r="J47" s="109" t="s">
        <v>586</v>
      </c>
      <c r="K47" s="154" t="s">
        <v>707</v>
      </c>
      <c r="L47" s="136" t="s">
        <v>694</v>
      </c>
    </row>
    <row r="48" spans="1:23" s="163" customFormat="1" ht="60.75" x14ac:dyDescent="0.25">
      <c r="A48" s="88">
        <v>40</v>
      </c>
      <c r="B48" s="89" t="s">
        <v>153</v>
      </c>
      <c r="C48" s="106">
        <v>12000</v>
      </c>
      <c r="D48" s="106">
        <v>12000</v>
      </c>
      <c r="E48" s="88" t="s">
        <v>144</v>
      </c>
      <c r="F48" s="90" t="s">
        <v>609</v>
      </c>
      <c r="G48" s="107">
        <v>12000</v>
      </c>
      <c r="H48" s="90" t="s">
        <v>609</v>
      </c>
      <c r="I48" s="107">
        <v>12000</v>
      </c>
      <c r="J48" s="109" t="s">
        <v>586</v>
      </c>
      <c r="K48" s="154" t="s">
        <v>708</v>
      </c>
      <c r="L48" s="136" t="s">
        <v>694</v>
      </c>
    </row>
    <row r="49" spans="1:12" s="163" customFormat="1" ht="60.75" x14ac:dyDescent="0.25">
      <c r="A49" s="88">
        <v>41</v>
      </c>
      <c r="B49" s="89" t="s">
        <v>718</v>
      </c>
      <c r="C49" s="106">
        <v>12404</v>
      </c>
      <c r="D49" s="106">
        <v>12404</v>
      </c>
      <c r="E49" s="88">
        <f t="shared" ref="E49:E51" si="9">S49</f>
        <v>0</v>
      </c>
      <c r="F49" s="90" t="s">
        <v>444</v>
      </c>
      <c r="G49" s="107">
        <v>12404</v>
      </c>
      <c r="H49" s="90" t="s">
        <v>444</v>
      </c>
      <c r="I49" s="107">
        <v>12404</v>
      </c>
      <c r="J49" s="109" t="s">
        <v>586</v>
      </c>
      <c r="K49" s="154" t="s">
        <v>669</v>
      </c>
      <c r="L49" s="136" t="s">
        <v>693</v>
      </c>
    </row>
    <row r="50" spans="1:12" s="163" customFormat="1" ht="60.75" x14ac:dyDescent="0.25">
      <c r="A50" s="88">
        <v>42</v>
      </c>
      <c r="B50" s="89" t="s">
        <v>884</v>
      </c>
      <c r="C50" s="106">
        <v>3908.45</v>
      </c>
      <c r="D50" s="106">
        <v>3908.45</v>
      </c>
      <c r="E50" s="88">
        <f t="shared" si="9"/>
        <v>0</v>
      </c>
      <c r="F50" s="90" t="s">
        <v>881</v>
      </c>
      <c r="G50" s="107">
        <v>3908.45</v>
      </c>
      <c r="H50" s="90" t="s">
        <v>881</v>
      </c>
      <c r="I50" s="107">
        <v>3908.45</v>
      </c>
      <c r="J50" s="109" t="s">
        <v>586</v>
      </c>
      <c r="K50" s="154" t="s">
        <v>674</v>
      </c>
      <c r="L50" s="136" t="s">
        <v>666</v>
      </c>
    </row>
    <row r="51" spans="1:12" s="163" customFormat="1" ht="60.75" x14ac:dyDescent="0.25">
      <c r="A51" s="88">
        <v>43</v>
      </c>
      <c r="B51" s="89" t="s">
        <v>884</v>
      </c>
      <c r="C51" s="106">
        <v>7607.25</v>
      </c>
      <c r="D51" s="106">
        <v>7607.25</v>
      </c>
      <c r="E51" s="88">
        <f t="shared" si="9"/>
        <v>0</v>
      </c>
      <c r="F51" s="90" t="s">
        <v>881</v>
      </c>
      <c r="G51" s="107">
        <v>7607.25</v>
      </c>
      <c r="H51" s="90" t="s">
        <v>881</v>
      </c>
      <c r="I51" s="107">
        <v>7607.25</v>
      </c>
      <c r="J51" s="109" t="s">
        <v>586</v>
      </c>
      <c r="K51" s="154" t="s">
        <v>681</v>
      </c>
      <c r="L51" s="136" t="s">
        <v>666</v>
      </c>
    </row>
    <row r="52" spans="1:12" s="163" customFormat="1" ht="19.5" x14ac:dyDescent="0.25">
      <c r="L52" s="181"/>
    </row>
    <row r="53" spans="1:12" s="163" customFormat="1" ht="19.5" x14ac:dyDescent="0.25">
      <c r="L53" s="181"/>
    </row>
    <row r="54" spans="1:12" s="163" customFormat="1" ht="19.5" x14ac:dyDescent="0.25">
      <c r="L54" s="181"/>
    </row>
    <row r="55" spans="1:12" s="163" customFormat="1" ht="19.5" x14ac:dyDescent="0.25">
      <c r="L55" s="181"/>
    </row>
  </sheetData>
  <mergeCells count="16">
    <mergeCell ref="A2:L2"/>
    <mergeCell ref="A3:L3"/>
    <mergeCell ref="A4:L4"/>
    <mergeCell ref="A6:A8"/>
    <mergeCell ref="B6:B8"/>
    <mergeCell ref="D6:D8"/>
    <mergeCell ref="E6:E8"/>
    <mergeCell ref="F6:G6"/>
    <mergeCell ref="H6:I6"/>
    <mergeCell ref="K6:L6"/>
    <mergeCell ref="F7:G7"/>
    <mergeCell ref="H7:I7"/>
    <mergeCell ref="K7:L7"/>
    <mergeCell ref="F8:G8"/>
    <mergeCell ref="H8:I8"/>
    <mergeCell ref="K8:L8"/>
  </mergeCells>
  <phoneticPr fontId="11" type="noConversion"/>
  <dataValidations disablePrompts="1" count="1">
    <dataValidation type="list" allowBlank="1" showInputMessage="1" showErrorMessage="1" sqref="S9:S33" xr:uid="{4E11E9EB-B0A4-4AB3-B79D-B208A4786823}">
      <formula1>"วิธีประกาศเชิญชวนทั่วไป, วิธีคัดเลือก, วิธีเฉพาะเจาะจง, วิธีประกวดแบบ"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2D0D1-16B9-497D-A752-0A6407895CC4}">
  <sheetPr>
    <pageSetUpPr fitToPage="1"/>
  </sheetPr>
  <dimension ref="A2:W54"/>
  <sheetViews>
    <sheetView view="pageBreakPreview" zoomScale="85" zoomScaleNormal="82" zoomScaleSheetLayoutView="85" workbookViewId="0">
      <selection activeCell="AC9" sqref="AC9"/>
    </sheetView>
  </sheetViews>
  <sheetFormatPr defaultColWidth="9.125" defaultRowHeight="20.25" x14ac:dyDescent="0.2"/>
  <cols>
    <col min="1" max="1" width="6.75" style="58" bestFit="1" customWidth="1"/>
    <col min="2" max="2" width="32.375" style="58" bestFit="1" customWidth="1"/>
    <col min="3" max="4" width="12.375" style="105" bestFit="1" customWidth="1"/>
    <col min="5" max="5" width="11.5" style="105" bestFit="1" customWidth="1"/>
    <col min="6" max="6" width="31.25" style="58" customWidth="1"/>
    <col min="7" max="7" width="12.875" style="105" customWidth="1"/>
    <col min="8" max="8" width="34.375" style="58" customWidth="1"/>
    <col min="9" max="9" width="13.75" style="105" bestFit="1" customWidth="1"/>
    <col min="10" max="10" width="17.125" style="84" bestFit="1" customWidth="1"/>
    <col min="11" max="11" width="18.25" style="37" customWidth="1"/>
    <col min="12" max="12" width="22.5" style="129" customWidth="1"/>
    <col min="13" max="14" width="9.125" style="58"/>
    <col min="15" max="15" width="0" style="58" hidden="1" customWidth="1"/>
    <col min="16" max="16" width="31.75" style="58" hidden="1" customWidth="1"/>
    <col min="17" max="18" width="13.75" style="58" hidden="1" customWidth="1"/>
    <col min="19" max="19" width="9.25" style="58" hidden="1" customWidth="1"/>
    <col min="20" max="20" width="27.25" style="58" hidden="1" customWidth="1"/>
    <col min="21" max="21" width="13.75" style="58" hidden="1" customWidth="1"/>
    <col min="22" max="22" width="9.75" style="58" hidden="1" customWidth="1"/>
    <col min="23" max="23" width="10.125" style="58" hidden="1" customWidth="1"/>
    <col min="24" max="16384" width="9.125" style="58"/>
  </cols>
  <sheetData>
    <row r="2" spans="1:23" ht="23.25" x14ac:dyDescent="0.2">
      <c r="A2" s="184" t="s">
        <v>355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23" ht="23.25" x14ac:dyDescent="0.2">
      <c r="A3" s="184" t="s">
        <v>587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23" ht="23.25" x14ac:dyDescent="0.2">
      <c r="A4" s="184" t="s">
        <v>759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23" x14ac:dyDescent="0.2">
      <c r="J5" s="118"/>
      <c r="K5" s="119"/>
    </row>
    <row r="6" spans="1:23" x14ac:dyDescent="0.2">
      <c r="A6" s="185" t="s">
        <v>127</v>
      </c>
      <c r="B6" s="188" t="s">
        <v>128</v>
      </c>
      <c r="C6" s="3" t="s">
        <v>129</v>
      </c>
      <c r="D6" s="188" t="s">
        <v>130</v>
      </c>
      <c r="E6" s="188" t="s">
        <v>131</v>
      </c>
      <c r="F6" s="191" t="s">
        <v>132</v>
      </c>
      <c r="G6" s="192"/>
      <c r="H6" s="191" t="s">
        <v>133</v>
      </c>
      <c r="I6" s="192"/>
      <c r="J6" s="85" t="s">
        <v>134</v>
      </c>
      <c r="K6" s="191" t="s">
        <v>135</v>
      </c>
      <c r="L6" s="192"/>
    </row>
    <row r="7" spans="1:23" x14ac:dyDescent="0.2">
      <c r="A7" s="186"/>
      <c r="B7" s="189"/>
      <c r="C7" s="5" t="s">
        <v>136</v>
      </c>
      <c r="D7" s="189"/>
      <c r="E7" s="189"/>
      <c r="F7" s="193" t="s">
        <v>137</v>
      </c>
      <c r="G7" s="194"/>
      <c r="H7" s="193" t="s">
        <v>138</v>
      </c>
      <c r="I7" s="194"/>
      <c r="J7" s="86" t="s">
        <v>139</v>
      </c>
      <c r="K7" s="193" t="s">
        <v>140</v>
      </c>
      <c r="L7" s="194"/>
    </row>
    <row r="8" spans="1:23" x14ac:dyDescent="0.2">
      <c r="A8" s="187"/>
      <c r="B8" s="190"/>
      <c r="C8" s="6"/>
      <c r="D8" s="190"/>
      <c r="E8" s="190"/>
      <c r="F8" s="195"/>
      <c r="G8" s="196"/>
      <c r="H8" s="195" t="s">
        <v>141</v>
      </c>
      <c r="I8" s="196"/>
      <c r="J8" s="87"/>
      <c r="K8" s="195" t="s">
        <v>142</v>
      </c>
      <c r="L8" s="196"/>
    </row>
    <row r="9" spans="1:23" ht="60.75" x14ac:dyDescent="0.2">
      <c r="A9" s="88">
        <v>1</v>
      </c>
      <c r="B9" s="89" t="s">
        <v>709</v>
      </c>
      <c r="C9" s="106">
        <v>500</v>
      </c>
      <c r="D9" s="106">
        <v>500</v>
      </c>
      <c r="E9" s="88" t="str">
        <f t="shared" ref="E9:E35" si="0">S9</f>
        <v>เฉพาะเจาะจง</v>
      </c>
      <c r="F9" s="90" t="s">
        <v>710</v>
      </c>
      <c r="G9" s="107">
        <v>500</v>
      </c>
      <c r="H9" s="90" t="s">
        <v>710</v>
      </c>
      <c r="I9" s="107">
        <v>500</v>
      </c>
      <c r="J9" s="109" t="s">
        <v>586</v>
      </c>
      <c r="K9" s="154" t="s">
        <v>712</v>
      </c>
      <c r="L9" s="136" t="s">
        <v>711</v>
      </c>
      <c r="P9" s="120" t="s">
        <v>255</v>
      </c>
      <c r="Q9" s="91">
        <v>300</v>
      </c>
      <c r="R9" s="91">
        <v>300</v>
      </c>
      <c r="S9" s="68" t="s">
        <v>144</v>
      </c>
      <c r="T9" s="92" t="s">
        <v>314</v>
      </c>
      <c r="U9" s="91">
        <v>300</v>
      </c>
      <c r="V9" s="93" t="s">
        <v>327</v>
      </c>
      <c r="W9" s="131">
        <v>244320</v>
      </c>
    </row>
    <row r="10" spans="1:23" ht="60.75" x14ac:dyDescent="0.2">
      <c r="A10" s="88">
        <v>2</v>
      </c>
      <c r="B10" s="89" t="s">
        <v>713</v>
      </c>
      <c r="C10" s="106">
        <v>17400</v>
      </c>
      <c r="D10" s="106">
        <v>17400</v>
      </c>
      <c r="E10" s="88" t="str">
        <f t="shared" ref="E10" si="1">S10</f>
        <v>เฉพาะเจาะจง</v>
      </c>
      <c r="F10" s="90" t="s">
        <v>714</v>
      </c>
      <c r="G10" s="107">
        <v>17400</v>
      </c>
      <c r="H10" s="90" t="s">
        <v>714</v>
      </c>
      <c r="I10" s="107">
        <v>17400</v>
      </c>
      <c r="J10" s="109" t="s">
        <v>586</v>
      </c>
      <c r="K10" s="154" t="s">
        <v>663</v>
      </c>
      <c r="L10" s="136" t="s">
        <v>715</v>
      </c>
      <c r="P10" s="121" t="s">
        <v>255</v>
      </c>
      <c r="Q10" s="95">
        <v>1863</v>
      </c>
      <c r="R10" s="95">
        <v>1863</v>
      </c>
      <c r="S10" s="69" t="s">
        <v>144</v>
      </c>
      <c r="T10" s="122" t="s">
        <v>315</v>
      </c>
      <c r="U10" s="95">
        <v>1863</v>
      </c>
      <c r="V10" s="96" t="s">
        <v>328</v>
      </c>
      <c r="W10" s="132">
        <v>244334</v>
      </c>
    </row>
    <row r="11" spans="1:23" ht="60.75" x14ac:dyDescent="0.2">
      <c r="A11" s="88">
        <v>3</v>
      </c>
      <c r="B11" s="89" t="s">
        <v>593</v>
      </c>
      <c r="C11" s="106">
        <v>7500</v>
      </c>
      <c r="D11" s="106">
        <v>7500</v>
      </c>
      <c r="E11" s="88" t="str">
        <f>S9</f>
        <v>เฉพาะเจาะจง</v>
      </c>
      <c r="F11" s="90" t="s">
        <v>589</v>
      </c>
      <c r="G11" s="107">
        <v>7500</v>
      </c>
      <c r="H11" s="90" t="s">
        <v>589</v>
      </c>
      <c r="I11" s="107">
        <v>7500</v>
      </c>
      <c r="J11" s="109" t="s">
        <v>586</v>
      </c>
      <c r="K11" s="154" t="s">
        <v>716</v>
      </c>
      <c r="L11" s="136" t="s">
        <v>717</v>
      </c>
      <c r="P11" s="120" t="s">
        <v>295</v>
      </c>
      <c r="Q11" s="91">
        <v>500</v>
      </c>
      <c r="R11" s="91">
        <v>500</v>
      </c>
      <c r="S11" s="68" t="s">
        <v>144</v>
      </c>
      <c r="T11" s="68" t="s">
        <v>264</v>
      </c>
      <c r="U11" s="91">
        <v>500</v>
      </c>
      <c r="V11" s="93" t="s">
        <v>329</v>
      </c>
      <c r="W11" s="131">
        <v>244340</v>
      </c>
    </row>
    <row r="12" spans="1:23" ht="60.75" x14ac:dyDescent="0.2">
      <c r="A12" s="88">
        <v>4</v>
      </c>
      <c r="B12" s="89" t="s">
        <v>718</v>
      </c>
      <c r="C12" s="106">
        <v>12404</v>
      </c>
      <c r="D12" s="106">
        <v>12404</v>
      </c>
      <c r="E12" s="88" t="str">
        <f t="shared" ref="E12" si="2">S12</f>
        <v>เฉพาะเจาะจง</v>
      </c>
      <c r="F12" s="90" t="s">
        <v>444</v>
      </c>
      <c r="G12" s="107">
        <v>12404</v>
      </c>
      <c r="H12" s="90" t="s">
        <v>444</v>
      </c>
      <c r="I12" s="107">
        <v>12404</v>
      </c>
      <c r="J12" s="109" t="s">
        <v>586</v>
      </c>
      <c r="K12" s="154" t="s">
        <v>658</v>
      </c>
      <c r="L12" s="136" t="s">
        <v>693</v>
      </c>
      <c r="P12" s="121" t="s">
        <v>296</v>
      </c>
      <c r="Q12" s="95">
        <v>3045</v>
      </c>
      <c r="R12" s="95">
        <v>3045</v>
      </c>
      <c r="S12" s="69" t="s">
        <v>144</v>
      </c>
      <c r="T12" s="74" t="s">
        <v>316</v>
      </c>
      <c r="U12" s="95">
        <v>3045</v>
      </c>
      <c r="V12" s="96" t="s">
        <v>330</v>
      </c>
      <c r="W12" s="132">
        <v>244347</v>
      </c>
    </row>
    <row r="13" spans="1:23" ht="60.75" x14ac:dyDescent="0.2">
      <c r="A13" s="88">
        <v>5</v>
      </c>
      <c r="B13" s="89" t="s">
        <v>153</v>
      </c>
      <c r="C13" s="106">
        <v>6000</v>
      </c>
      <c r="D13" s="106">
        <v>6000</v>
      </c>
      <c r="E13" s="88" t="s">
        <v>144</v>
      </c>
      <c r="F13" s="90" t="s">
        <v>595</v>
      </c>
      <c r="G13" s="107">
        <v>6000</v>
      </c>
      <c r="H13" s="90" t="s">
        <v>595</v>
      </c>
      <c r="I13" s="107">
        <v>6000</v>
      </c>
      <c r="J13" s="109" t="s">
        <v>586</v>
      </c>
      <c r="K13" s="154" t="s">
        <v>719</v>
      </c>
      <c r="L13" s="136" t="s">
        <v>720</v>
      </c>
      <c r="P13" s="120" t="s">
        <v>255</v>
      </c>
      <c r="Q13" s="91">
        <v>1270</v>
      </c>
      <c r="R13" s="91">
        <v>1270</v>
      </c>
      <c r="S13" s="68" t="s">
        <v>144</v>
      </c>
      <c r="T13" s="123" t="s">
        <v>315</v>
      </c>
      <c r="U13" s="91">
        <v>1270</v>
      </c>
      <c r="V13" s="93" t="s">
        <v>331</v>
      </c>
      <c r="W13" s="131">
        <v>244348</v>
      </c>
    </row>
    <row r="14" spans="1:23" ht="60.75" x14ac:dyDescent="0.2">
      <c r="A14" s="88">
        <v>6</v>
      </c>
      <c r="B14" s="89" t="s">
        <v>153</v>
      </c>
      <c r="C14" s="106">
        <v>10000</v>
      </c>
      <c r="D14" s="106">
        <v>10000</v>
      </c>
      <c r="E14" s="88" t="s">
        <v>144</v>
      </c>
      <c r="F14" s="90" t="s">
        <v>597</v>
      </c>
      <c r="G14" s="107">
        <v>10000</v>
      </c>
      <c r="H14" s="90" t="s">
        <v>597</v>
      </c>
      <c r="I14" s="107">
        <v>10000</v>
      </c>
      <c r="J14" s="109" t="s">
        <v>586</v>
      </c>
      <c r="K14" s="154" t="s">
        <v>729</v>
      </c>
      <c r="L14" s="136" t="s">
        <v>720</v>
      </c>
      <c r="P14" s="121" t="s">
        <v>297</v>
      </c>
      <c r="Q14" s="95">
        <v>4894</v>
      </c>
      <c r="R14" s="95">
        <v>4894</v>
      </c>
      <c r="S14" s="69" t="s">
        <v>144</v>
      </c>
      <c r="T14" s="122" t="s">
        <v>267</v>
      </c>
      <c r="U14" s="95">
        <v>4894</v>
      </c>
      <c r="V14" s="96" t="s">
        <v>332</v>
      </c>
      <c r="W14" s="132">
        <v>244319</v>
      </c>
    </row>
    <row r="15" spans="1:23" ht="60.75" x14ac:dyDescent="0.2">
      <c r="A15" s="88">
        <v>7</v>
      </c>
      <c r="B15" s="89" t="s">
        <v>153</v>
      </c>
      <c r="C15" s="106">
        <v>10000</v>
      </c>
      <c r="D15" s="106">
        <v>10000</v>
      </c>
      <c r="E15" s="88" t="s">
        <v>144</v>
      </c>
      <c r="F15" s="90" t="s">
        <v>598</v>
      </c>
      <c r="G15" s="107">
        <v>10000</v>
      </c>
      <c r="H15" s="90" t="s">
        <v>598</v>
      </c>
      <c r="I15" s="107">
        <v>10000</v>
      </c>
      <c r="J15" s="109" t="s">
        <v>586</v>
      </c>
      <c r="K15" s="154" t="s">
        <v>730</v>
      </c>
      <c r="L15" s="136" t="s">
        <v>720</v>
      </c>
      <c r="P15" s="120" t="s">
        <v>298</v>
      </c>
      <c r="Q15" s="91">
        <v>1600</v>
      </c>
      <c r="R15" s="91">
        <v>1600</v>
      </c>
      <c r="S15" s="68" t="s">
        <v>144</v>
      </c>
      <c r="T15" s="92" t="s">
        <v>317</v>
      </c>
      <c r="U15" s="91">
        <v>1600</v>
      </c>
      <c r="V15" s="93" t="s">
        <v>333</v>
      </c>
      <c r="W15" s="131">
        <v>244320</v>
      </c>
    </row>
    <row r="16" spans="1:23" ht="60.75" x14ac:dyDescent="0.2">
      <c r="A16" s="88">
        <v>8</v>
      </c>
      <c r="B16" s="89" t="s">
        <v>153</v>
      </c>
      <c r="C16" s="106">
        <v>10000</v>
      </c>
      <c r="D16" s="106">
        <v>10000</v>
      </c>
      <c r="E16" s="88" t="s">
        <v>144</v>
      </c>
      <c r="F16" s="90" t="s">
        <v>599</v>
      </c>
      <c r="G16" s="107">
        <v>10000</v>
      </c>
      <c r="H16" s="90" t="s">
        <v>599</v>
      </c>
      <c r="I16" s="107">
        <v>10000</v>
      </c>
      <c r="J16" s="109" t="s">
        <v>586</v>
      </c>
      <c r="K16" s="154" t="s">
        <v>731</v>
      </c>
      <c r="L16" s="136" t="s">
        <v>720</v>
      </c>
      <c r="P16" s="121" t="s">
        <v>298</v>
      </c>
      <c r="Q16" s="95">
        <v>240</v>
      </c>
      <c r="R16" s="95">
        <v>240</v>
      </c>
      <c r="S16" s="69" t="s">
        <v>144</v>
      </c>
      <c r="T16" s="114" t="s">
        <v>318</v>
      </c>
      <c r="U16" s="95">
        <v>240</v>
      </c>
      <c r="V16" s="96" t="s">
        <v>334</v>
      </c>
      <c r="W16" s="132">
        <v>244320</v>
      </c>
    </row>
    <row r="17" spans="1:23" ht="60.75" x14ac:dyDescent="0.2">
      <c r="A17" s="88">
        <v>9</v>
      </c>
      <c r="B17" s="89" t="s">
        <v>153</v>
      </c>
      <c r="C17" s="106">
        <v>10000</v>
      </c>
      <c r="D17" s="106">
        <v>10000</v>
      </c>
      <c r="E17" s="88" t="s">
        <v>144</v>
      </c>
      <c r="F17" s="90" t="s">
        <v>600</v>
      </c>
      <c r="G17" s="107">
        <v>10000</v>
      </c>
      <c r="H17" s="90" t="s">
        <v>600</v>
      </c>
      <c r="I17" s="107">
        <v>10000</v>
      </c>
      <c r="J17" s="109" t="s">
        <v>586</v>
      </c>
      <c r="K17" s="154" t="s">
        <v>732</v>
      </c>
      <c r="L17" s="136" t="s">
        <v>720</v>
      </c>
      <c r="P17" s="120" t="s">
        <v>299</v>
      </c>
      <c r="Q17" s="91">
        <v>4700</v>
      </c>
      <c r="R17" s="91">
        <v>4700</v>
      </c>
      <c r="S17" s="68" t="s">
        <v>144</v>
      </c>
      <c r="T17" s="68" t="s">
        <v>319</v>
      </c>
      <c r="U17" s="91">
        <v>4700</v>
      </c>
      <c r="V17" s="93" t="s">
        <v>335</v>
      </c>
      <c r="W17" s="131">
        <v>244321</v>
      </c>
    </row>
    <row r="18" spans="1:23" ht="60.75" x14ac:dyDescent="0.2">
      <c r="A18" s="88">
        <v>10</v>
      </c>
      <c r="B18" s="89" t="s">
        <v>153</v>
      </c>
      <c r="C18" s="106">
        <v>10000</v>
      </c>
      <c r="D18" s="106">
        <v>10000</v>
      </c>
      <c r="E18" s="88" t="s">
        <v>144</v>
      </c>
      <c r="F18" s="90" t="s">
        <v>601</v>
      </c>
      <c r="G18" s="107">
        <v>10000</v>
      </c>
      <c r="H18" s="90" t="s">
        <v>601</v>
      </c>
      <c r="I18" s="107">
        <v>10000</v>
      </c>
      <c r="J18" s="109" t="s">
        <v>586</v>
      </c>
      <c r="K18" s="154" t="s">
        <v>733</v>
      </c>
      <c r="L18" s="136" t="s">
        <v>720</v>
      </c>
      <c r="P18" s="121" t="s">
        <v>298</v>
      </c>
      <c r="Q18" s="99">
        <v>500</v>
      </c>
      <c r="R18" s="99">
        <v>500</v>
      </c>
      <c r="S18" s="69" t="s">
        <v>144</v>
      </c>
      <c r="T18" s="69" t="s">
        <v>264</v>
      </c>
      <c r="U18" s="99">
        <v>500</v>
      </c>
      <c r="V18" s="96" t="s">
        <v>336</v>
      </c>
      <c r="W18" s="132">
        <v>244326</v>
      </c>
    </row>
    <row r="19" spans="1:23" ht="60.75" x14ac:dyDescent="0.2">
      <c r="A19" s="88">
        <v>11</v>
      </c>
      <c r="B19" s="89" t="s">
        <v>153</v>
      </c>
      <c r="C19" s="106">
        <v>7308</v>
      </c>
      <c r="D19" s="106">
        <v>7308</v>
      </c>
      <c r="E19" s="88" t="s">
        <v>144</v>
      </c>
      <c r="F19" s="90" t="s">
        <v>602</v>
      </c>
      <c r="G19" s="107">
        <v>7308</v>
      </c>
      <c r="H19" s="90" t="s">
        <v>602</v>
      </c>
      <c r="I19" s="107">
        <v>7308</v>
      </c>
      <c r="J19" s="109" t="s">
        <v>586</v>
      </c>
      <c r="K19" s="154" t="s">
        <v>734</v>
      </c>
      <c r="L19" s="136" t="s">
        <v>720</v>
      </c>
      <c r="P19" s="120" t="s">
        <v>298</v>
      </c>
      <c r="Q19" s="91">
        <v>200</v>
      </c>
      <c r="R19" s="91">
        <v>200</v>
      </c>
      <c r="S19" s="68" t="s">
        <v>144</v>
      </c>
      <c r="T19" s="68" t="s">
        <v>264</v>
      </c>
      <c r="U19" s="91">
        <v>200</v>
      </c>
      <c r="V19" s="93" t="s">
        <v>337</v>
      </c>
      <c r="W19" s="131">
        <v>244326</v>
      </c>
    </row>
    <row r="20" spans="1:23" ht="60.75" x14ac:dyDescent="0.2">
      <c r="A20" s="88">
        <v>12</v>
      </c>
      <c r="B20" s="89" t="s">
        <v>153</v>
      </c>
      <c r="C20" s="106">
        <v>7308</v>
      </c>
      <c r="D20" s="106">
        <v>7308</v>
      </c>
      <c r="E20" s="88" t="s">
        <v>144</v>
      </c>
      <c r="F20" s="90" t="s">
        <v>603</v>
      </c>
      <c r="G20" s="107">
        <v>7308</v>
      </c>
      <c r="H20" s="90" t="s">
        <v>603</v>
      </c>
      <c r="I20" s="107">
        <v>7308</v>
      </c>
      <c r="J20" s="109" t="s">
        <v>586</v>
      </c>
      <c r="K20" s="154" t="s">
        <v>735</v>
      </c>
      <c r="L20" s="136" t="s">
        <v>720</v>
      </c>
      <c r="P20" s="121" t="s">
        <v>298</v>
      </c>
      <c r="Q20" s="95">
        <v>500</v>
      </c>
      <c r="R20" s="95">
        <v>500</v>
      </c>
      <c r="S20" s="69" t="s">
        <v>144</v>
      </c>
      <c r="T20" s="69" t="s">
        <v>264</v>
      </c>
      <c r="U20" s="95">
        <v>500</v>
      </c>
      <c r="V20" s="96" t="s">
        <v>338</v>
      </c>
      <c r="W20" s="132">
        <v>244329</v>
      </c>
    </row>
    <row r="21" spans="1:23" ht="60.75" x14ac:dyDescent="0.2">
      <c r="A21" s="88">
        <v>13</v>
      </c>
      <c r="B21" s="89" t="s">
        <v>153</v>
      </c>
      <c r="C21" s="106">
        <v>10000</v>
      </c>
      <c r="D21" s="106">
        <v>10000</v>
      </c>
      <c r="E21" s="88" t="s">
        <v>144</v>
      </c>
      <c r="F21" s="90" t="s">
        <v>604</v>
      </c>
      <c r="G21" s="107">
        <v>10000</v>
      </c>
      <c r="H21" s="90" t="s">
        <v>604</v>
      </c>
      <c r="I21" s="107">
        <v>10000</v>
      </c>
      <c r="J21" s="109" t="s">
        <v>586</v>
      </c>
      <c r="K21" s="154" t="s">
        <v>736</v>
      </c>
      <c r="L21" s="136" t="s">
        <v>720</v>
      </c>
      <c r="P21" s="120" t="s">
        <v>300</v>
      </c>
      <c r="Q21" s="91">
        <v>600</v>
      </c>
      <c r="R21" s="91">
        <v>600</v>
      </c>
      <c r="S21" s="68" t="s">
        <v>144</v>
      </c>
      <c r="T21" s="68" t="s">
        <v>320</v>
      </c>
      <c r="U21" s="91">
        <v>600</v>
      </c>
      <c r="V21" s="93" t="s">
        <v>339</v>
      </c>
      <c r="W21" s="131">
        <v>244333</v>
      </c>
    </row>
    <row r="22" spans="1:23" ht="60.75" x14ac:dyDescent="0.2">
      <c r="A22" s="88">
        <v>14</v>
      </c>
      <c r="B22" s="89" t="s">
        <v>153</v>
      </c>
      <c r="C22" s="106">
        <v>10000</v>
      </c>
      <c r="D22" s="106">
        <v>10000</v>
      </c>
      <c r="E22" s="88" t="s">
        <v>144</v>
      </c>
      <c r="F22" s="90" t="s">
        <v>605</v>
      </c>
      <c r="G22" s="107">
        <v>10000</v>
      </c>
      <c r="H22" s="90" t="s">
        <v>605</v>
      </c>
      <c r="I22" s="107">
        <v>10000</v>
      </c>
      <c r="J22" s="109" t="s">
        <v>586</v>
      </c>
      <c r="K22" s="154" t="s">
        <v>737</v>
      </c>
      <c r="L22" s="136" t="s">
        <v>720</v>
      </c>
      <c r="P22" s="121" t="s">
        <v>301</v>
      </c>
      <c r="Q22" s="95">
        <v>3500</v>
      </c>
      <c r="R22" s="95">
        <v>3500</v>
      </c>
      <c r="S22" s="69" t="s">
        <v>144</v>
      </c>
      <c r="T22" s="98" t="s">
        <v>269</v>
      </c>
      <c r="U22" s="95">
        <v>3500</v>
      </c>
      <c r="V22" s="96" t="s">
        <v>340</v>
      </c>
      <c r="W22" s="132">
        <v>244336</v>
      </c>
    </row>
    <row r="23" spans="1:23" ht="60.75" x14ac:dyDescent="0.2">
      <c r="A23" s="88">
        <v>15</v>
      </c>
      <c r="B23" s="89" t="s">
        <v>153</v>
      </c>
      <c r="C23" s="106">
        <v>9000</v>
      </c>
      <c r="D23" s="106">
        <v>9000</v>
      </c>
      <c r="E23" s="88" t="s">
        <v>144</v>
      </c>
      <c r="F23" s="90" t="s">
        <v>606</v>
      </c>
      <c r="G23" s="107">
        <v>9000</v>
      </c>
      <c r="H23" s="90" t="s">
        <v>606</v>
      </c>
      <c r="I23" s="107">
        <v>9000</v>
      </c>
      <c r="J23" s="109" t="s">
        <v>586</v>
      </c>
      <c r="K23" s="154" t="s">
        <v>738</v>
      </c>
      <c r="L23" s="136" t="s">
        <v>720</v>
      </c>
      <c r="P23" s="120" t="s">
        <v>302</v>
      </c>
      <c r="Q23" s="91">
        <v>2650</v>
      </c>
      <c r="R23" s="91">
        <v>2650</v>
      </c>
      <c r="S23" s="68" t="s">
        <v>144</v>
      </c>
      <c r="T23" s="68" t="s">
        <v>319</v>
      </c>
      <c r="U23" s="91">
        <v>2650</v>
      </c>
      <c r="V23" s="93" t="s">
        <v>340</v>
      </c>
      <c r="W23" s="131">
        <v>244340</v>
      </c>
    </row>
    <row r="24" spans="1:23" ht="60.75" x14ac:dyDescent="0.2">
      <c r="A24" s="88">
        <v>16</v>
      </c>
      <c r="B24" s="89" t="s">
        <v>153</v>
      </c>
      <c r="C24" s="106">
        <v>9500</v>
      </c>
      <c r="D24" s="106">
        <v>9500</v>
      </c>
      <c r="E24" s="88" t="s">
        <v>144</v>
      </c>
      <c r="F24" s="90" t="s">
        <v>607</v>
      </c>
      <c r="G24" s="107">
        <v>9000</v>
      </c>
      <c r="H24" s="90" t="s">
        <v>607</v>
      </c>
      <c r="I24" s="107">
        <v>9500</v>
      </c>
      <c r="J24" s="109" t="s">
        <v>586</v>
      </c>
      <c r="K24" s="154" t="s">
        <v>739</v>
      </c>
      <c r="L24" s="136" t="s">
        <v>720</v>
      </c>
      <c r="P24" s="121" t="s">
        <v>303</v>
      </c>
      <c r="Q24" s="95">
        <v>900</v>
      </c>
      <c r="R24" s="95">
        <v>900</v>
      </c>
      <c r="S24" s="69" t="s">
        <v>144</v>
      </c>
      <c r="T24" s="98" t="s">
        <v>269</v>
      </c>
      <c r="U24" s="95">
        <v>900</v>
      </c>
      <c r="V24" s="96" t="s">
        <v>341</v>
      </c>
      <c r="W24" s="132">
        <v>244340</v>
      </c>
    </row>
    <row r="25" spans="1:23" ht="60.75" x14ac:dyDescent="0.2">
      <c r="A25" s="88">
        <v>17</v>
      </c>
      <c r="B25" s="89" t="s">
        <v>153</v>
      </c>
      <c r="C25" s="106">
        <v>9000</v>
      </c>
      <c r="D25" s="106">
        <v>9000</v>
      </c>
      <c r="E25" s="88" t="s">
        <v>144</v>
      </c>
      <c r="F25" s="90" t="s">
        <v>608</v>
      </c>
      <c r="G25" s="107">
        <v>9000</v>
      </c>
      <c r="H25" s="90" t="s">
        <v>608</v>
      </c>
      <c r="I25" s="107">
        <v>9000</v>
      </c>
      <c r="J25" s="109" t="s">
        <v>586</v>
      </c>
      <c r="K25" s="154" t="s">
        <v>740</v>
      </c>
      <c r="L25" s="136" t="s">
        <v>720</v>
      </c>
      <c r="P25" s="120" t="s">
        <v>304</v>
      </c>
      <c r="Q25" s="91">
        <v>2250</v>
      </c>
      <c r="R25" s="91">
        <v>2250</v>
      </c>
      <c r="S25" s="68" t="s">
        <v>144</v>
      </c>
      <c r="T25" s="76" t="s">
        <v>321</v>
      </c>
      <c r="U25" s="91">
        <v>2250</v>
      </c>
      <c r="V25" s="93" t="s">
        <v>342</v>
      </c>
      <c r="W25" s="131">
        <v>244347</v>
      </c>
    </row>
    <row r="26" spans="1:23" ht="60.75" x14ac:dyDescent="0.2">
      <c r="A26" s="88">
        <v>18</v>
      </c>
      <c r="B26" s="89" t="s">
        <v>153</v>
      </c>
      <c r="C26" s="106">
        <v>12000</v>
      </c>
      <c r="D26" s="106">
        <v>12000</v>
      </c>
      <c r="E26" s="88" t="s">
        <v>144</v>
      </c>
      <c r="F26" s="90" t="s">
        <v>609</v>
      </c>
      <c r="G26" s="107">
        <v>12000</v>
      </c>
      <c r="H26" s="90" t="s">
        <v>609</v>
      </c>
      <c r="I26" s="107">
        <v>12000</v>
      </c>
      <c r="J26" s="109" t="s">
        <v>586</v>
      </c>
      <c r="K26" s="154" t="s">
        <v>741</v>
      </c>
      <c r="L26" s="136" t="s">
        <v>720</v>
      </c>
      <c r="P26" s="121" t="s">
        <v>305</v>
      </c>
      <c r="Q26" s="95">
        <v>4500</v>
      </c>
      <c r="R26" s="95">
        <v>4500</v>
      </c>
      <c r="S26" s="69" t="s">
        <v>144</v>
      </c>
      <c r="T26" s="124" t="s">
        <v>322</v>
      </c>
      <c r="U26" s="95">
        <v>4500</v>
      </c>
      <c r="V26" s="96" t="s">
        <v>343</v>
      </c>
      <c r="W26" s="132">
        <v>244347</v>
      </c>
    </row>
    <row r="27" spans="1:23" ht="60.75" x14ac:dyDescent="0.2">
      <c r="A27" s="88">
        <v>19</v>
      </c>
      <c r="B27" s="89" t="s">
        <v>721</v>
      </c>
      <c r="C27" s="106">
        <v>17800</v>
      </c>
      <c r="D27" s="106">
        <v>17800</v>
      </c>
      <c r="E27" s="88" t="str">
        <f t="shared" si="0"/>
        <v>เฉพาะเจาะจง</v>
      </c>
      <c r="F27" s="90" t="s">
        <v>722</v>
      </c>
      <c r="G27" s="107">
        <v>17800</v>
      </c>
      <c r="H27" s="90" t="s">
        <v>722</v>
      </c>
      <c r="I27" s="107">
        <v>17800</v>
      </c>
      <c r="J27" s="109" t="s">
        <v>586</v>
      </c>
      <c r="K27" s="154" t="s">
        <v>725</v>
      </c>
      <c r="L27" s="136" t="s">
        <v>723</v>
      </c>
      <c r="P27" s="120" t="s">
        <v>306</v>
      </c>
      <c r="Q27" s="108">
        <v>1747</v>
      </c>
      <c r="R27" s="108">
        <v>1747</v>
      </c>
      <c r="S27" s="68" t="s">
        <v>144</v>
      </c>
      <c r="T27" s="123" t="s">
        <v>267</v>
      </c>
      <c r="U27" s="108">
        <v>1747</v>
      </c>
      <c r="V27" s="93" t="s">
        <v>344</v>
      </c>
      <c r="W27" s="131">
        <v>244348</v>
      </c>
    </row>
    <row r="28" spans="1:23" ht="60.75" x14ac:dyDescent="0.2">
      <c r="A28" s="88">
        <v>20</v>
      </c>
      <c r="B28" s="89" t="s">
        <v>724</v>
      </c>
      <c r="C28" s="106">
        <v>850</v>
      </c>
      <c r="D28" s="106">
        <v>850</v>
      </c>
      <c r="E28" s="88" t="str">
        <f t="shared" si="0"/>
        <v>เฉพาะเจาะจง</v>
      </c>
      <c r="F28" s="90" t="s">
        <v>649</v>
      </c>
      <c r="G28" s="107">
        <v>850</v>
      </c>
      <c r="H28" s="90" t="s">
        <v>649</v>
      </c>
      <c r="I28" s="107">
        <v>850</v>
      </c>
      <c r="J28" s="109" t="s">
        <v>586</v>
      </c>
      <c r="K28" s="154" t="s">
        <v>726</v>
      </c>
      <c r="L28" s="136" t="s">
        <v>711</v>
      </c>
      <c r="P28" s="125" t="s">
        <v>307</v>
      </c>
      <c r="Q28" s="111">
        <v>5300</v>
      </c>
      <c r="R28" s="111">
        <v>5300</v>
      </c>
      <c r="S28" s="69" t="s">
        <v>144</v>
      </c>
      <c r="T28" s="77" t="s">
        <v>323</v>
      </c>
      <c r="U28" s="111">
        <v>5300</v>
      </c>
      <c r="V28" s="96" t="s">
        <v>345</v>
      </c>
      <c r="W28" s="132">
        <v>244334</v>
      </c>
    </row>
    <row r="29" spans="1:23" ht="60.75" x14ac:dyDescent="0.2">
      <c r="A29" s="88">
        <v>21</v>
      </c>
      <c r="B29" s="89" t="s">
        <v>727</v>
      </c>
      <c r="C29" s="106">
        <v>53750</v>
      </c>
      <c r="D29" s="106">
        <v>53750</v>
      </c>
      <c r="E29" s="88" t="str">
        <f t="shared" si="0"/>
        <v>เฉพาะเจาะจง</v>
      </c>
      <c r="F29" s="90" t="s">
        <v>728</v>
      </c>
      <c r="G29" s="107">
        <v>53750</v>
      </c>
      <c r="H29" s="90" t="s">
        <v>728</v>
      </c>
      <c r="I29" s="107">
        <v>53750</v>
      </c>
      <c r="J29" s="109" t="s">
        <v>586</v>
      </c>
      <c r="K29" s="154" t="s">
        <v>674</v>
      </c>
      <c r="L29" s="136" t="s">
        <v>711</v>
      </c>
      <c r="P29" s="126" t="s">
        <v>308</v>
      </c>
      <c r="Q29" s="108">
        <v>6410</v>
      </c>
      <c r="R29" s="108">
        <v>6410</v>
      </c>
      <c r="S29" s="68" t="s">
        <v>144</v>
      </c>
      <c r="T29" s="68" t="s">
        <v>264</v>
      </c>
      <c r="U29" s="108">
        <v>6410</v>
      </c>
      <c r="V29" s="93" t="s">
        <v>346</v>
      </c>
      <c r="W29" s="131">
        <v>244334</v>
      </c>
    </row>
    <row r="30" spans="1:23" ht="60.75" x14ac:dyDescent="0.2">
      <c r="A30" s="88">
        <v>22</v>
      </c>
      <c r="B30" s="89" t="s">
        <v>246</v>
      </c>
      <c r="C30" s="106">
        <v>22116</v>
      </c>
      <c r="D30" s="106">
        <v>22116</v>
      </c>
      <c r="E30" s="88" t="str">
        <f t="shared" si="0"/>
        <v>เฉพาะเจาะจง</v>
      </c>
      <c r="F30" s="90" t="s">
        <v>644</v>
      </c>
      <c r="G30" s="107">
        <v>22116</v>
      </c>
      <c r="H30" s="90" t="s">
        <v>644</v>
      </c>
      <c r="I30" s="107">
        <v>22116</v>
      </c>
      <c r="J30" s="109" t="s">
        <v>586</v>
      </c>
      <c r="K30" s="154" t="s">
        <v>681</v>
      </c>
      <c r="L30" s="136" t="s">
        <v>711</v>
      </c>
      <c r="P30" s="125" t="s">
        <v>309</v>
      </c>
      <c r="Q30" s="111">
        <v>28025</v>
      </c>
      <c r="R30" s="111">
        <v>28025</v>
      </c>
      <c r="S30" s="69" t="s">
        <v>144</v>
      </c>
      <c r="T30" s="77" t="s">
        <v>166</v>
      </c>
      <c r="U30" s="111">
        <v>28025</v>
      </c>
      <c r="V30" s="96" t="s">
        <v>347</v>
      </c>
      <c r="W30" s="132">
        <v>244336</v>
      </c>
    </row>
    <row r="31" spans="1:23" ht="60.75" x14ac:dyDescent="0.2">
      <c r="A31" s="88">
        <v>23</v>
      </c>
      <c r="B31" s="89" t="s">
        <v>662</v>
      </c>
      <c r="C31" s="106">
        <v>2500</v>
      </c>
      <c r="D31" s="106">
        <v>2500</v>
      </c>
      <c r="E31" s="88" t="str">
        <f t="shared" si="0"/>
        <v>เฉพาะเจาะจง</v>
      </c>
      <c r="F31" s="90" t="s">
        <v>591</v>
      </c>
      <c r="G31" s="107">
        <v>2500</v>
      </c>
      <c r="H31" s="90" t="s">
        <v>591</v>
      </c>
      <c r="I31" s="107">
        <v>2500</v>
      </c>
      <c r="J31" s="109" t="s">
        <v>586</v>
      </c>
      <c r="K31" s="154" t="s">
        <v>732</v>
      </c>
      <c r="L31" s="136" t="s">
        <v>749</v>
      </c>
      <c r="P31" s="126" t="s">
        <v>246</v>
      </c>
      <c r="Q31" s="108">
        <v>10941</v>
      </c>
      <c r="R31" s="108">
        <v>10941</v>
      </c>
      <c r="S31" s="68" t="s">
        <v>144</v>
      </c>
      <c r="T31" s="68" t="s">
        <v>264</v>
      </c>
      <c r="U31" s="108">
        <v>10941</v>
      </c>
      <c r="V31" s="93" t="s">
        <v>348</v>
      </c>
      <c r="W31" s="131">
        <v>244336</v>
      </c>
    </row>
    <row r="32" spans="1:23" ht="60.75" x14ac:dyDescent="0.2">
      <c r="A32" s="88">
        <v>24</v>
      </c>
      <c r="B32" s="89" t="s">
        <v>750</v>
      </c>
      <c r="C32" s="106">
        <v>1300</v>
      </c>
      <c r="D32" s="106">
        <v>1300</v>
      </c>
      <c r="E32" s="88" t="str">
        <f t="shared" si="0"/>
        <v>เฉพาะเจาะจง</v>
      </c>
      <c r="F32" s="90" t="s">
        <v>751</v>
      </c>
      <c r="G32" s="107">
        <v>1300</v>
      </c>
      <c r="H32" s="90" t="s">
        <v>751</v>
      </c>
      <c r="I32" s="107">
        <v>1300</v>
      </c>
      <c r="J32" s="109" t="s">
        <v>586</v>
      </c>
      <c r="K32" s="154" t="s">
        <v>685</v>
      </c>
      <c r="L32" s="136" t="s">
        <v>749</v>
      </c>
      <c r="P32" s="125" t="s">
        <v>310</v>
      </c>
      <c r="Q32" s="111">
        <v>10000</v>
      </c>
      <c r="R32" s="111">
        <v>10000</v>
      </c>
      <c r="S32" s="69" t="s">
        <v>144</v>
      </c>
      <c r="T32" s="69" t="s">
        <v>324</v>
      </c>
      <c r="U32" s="111">
        <v>10000</v>
      </c>
      <c r="V32" s="96" t="s">
        <v>349</v>
      </c>
      <c r="W32" s="132">
        <v>244337</v>
      </c>
    </row>
    <row r="33" spans="1:23" ht="60.75" x14ac:dyDescent="0.2">
      <c r="A33" s="88">
        <v>25</v>
      </c>
      <c r="B33" s="89" t="s">
        <v>593</v>
      </c>
      <c r="C33" s="106">
        <v>4550</v>
      </c>
      <c r="D33" s="106">
        <v>4550</v>
      </c>
      <c r="E33" s="88" t="str">
        <f t="shared" si="0"/>
        <v>เฉพาะเจาะจง</v>
      </c>
      <c r="F33" s="90" t="s">
        <v>751</v>
      </c>
      <c r="G33" s="107">
        <v>4550</v>
      </c>
      <c r="H33" s="90" t="s">
        <v>751</v>
      </c>
      <c r="I33" s="107">
        <v>4550</v>
      </c>
      <c r="J33" s="109" t="s">
        <v>586</v>
      </c>
      <c r="K33" s="154" t="s">
        <v>733</v>
      </c>
      <c r="L33" s="136" t="s">
        <v>752</v>
      </c>
      <c r="P33" s="126" t="s">
        <v>311</v>
      </c>
      <c r="Q33" s="108">
        <v>14500</v>
      </c>
      <c r="R33" s="108">
        <v>14500</v>
      </c>
      <c r="S33" s="68" t="s">
        <v>144</v>
      </c>
      <c r="T33" s="76" t="s">
        <v>325</v>
      </c>
      <c r="U33" s="108">
        <v>14500</v>
      </c>
      <c r="V33" s="93" t="s">
        <v>350</v>
      </c>
      <c r="W33" s="131">
        <v>244320</v>
      </c>
    </row>
    <row r="34" spans="1:23" s="118" customFormat="1" ht="60.75" x14ac:dyDescent="0.2">
      <c r="A34" s="88">
        <v>26</v>
      </c>
      <c r="B34" s="89" t="s">
        <v>432</v>
      </c>
      <c r="C34" s="106">
        <v>1500</v>
      </c>
      <c r="D34" s="106">
        <v>1500</v>
      </c>
      <c r="E34" s="88" t="str">
        <f t="shared" si="0"/>
        <v>เฉพาะเจาะจง</v>
      </c>
      <c r="F34" s="90" t="s">
        <v>594</v>
      </c>
      <c r="G34" s="107">
        <v>1500</v>
      </c>
      <c r="H34" s="90" t="s">
        <v>594</v>
      </c>
      <c r="I34" s="107">
        <v>1500</v>
      </c>
      <c r="J34" s="109" t="s">
        <v>586</v>
      </c>
      <c r="K34" s="154" t="s">
        <v>756</v>
      </c>
      <c r="L34" s="136" t="s">
        <v>755</v>
      </c>
      <c r="P34" s="125" t="s">
        <v>312</v>
      </c>
      <c r="Q34" s="111">
        <v>7500</v>
      </c>
      <c r="R34" s="111">
        <v>7500</v>
      </c>
      <c r="S34" s="69" t="s">
        <v>144</v>
      </c>
      <c r="T34" s="98" t="s">
        <v>269</v>
      </c>
      <c r="U34" s="111">
        <v>7500</v>
      </c>
      <c r="V34" s="96" t="s">
        <v>351</v>
      </c>
      <c r="W34" s="132">
        <v>244333</v>
      </c>
    </row>
    <row r="35" spans="1:23" s="118" customFormat="1" ht="60.75" x14ac:dyDescent="0.2">
      <c r="A35" s="88">
        <v>27</v>
      </c>
      <c r="B35" s="89" t="s">
        <v>257</v>
      </c>
      <c r="C35" s="106">
        <v>23375</v>
      </c>
      <c r="D35" s="106">
        <v>23375</v>
      </c>
      <c r="E35" s="88" t="str">
        <f t="shared" si="0"/>
        <v>เฉพาะเจาะจง</v>
      </c>
      <c r="F35" s="90" t="s">
        <v>775</v>
      </c>
      <c r="G35" s="107">
        <v>23375</v>
      </c>
      <c r="H35" s="90" t="s">
        <v>775</v>
      </c>
      <c r="I35" s="107">
        <v>23375</v>
      </c>
      <c r="J35" s="109" t="s">
        <v>586</v>
      </c>
      <c r="K35" s="154" t="s">
        <v>686</v>
      </c>
      <c r="L35" s="136" t="s">
        <v>776</v>
      </c>
      <c r="P35" s="126" t="s">
        <v>313</v>
      </c>
      <c r="Q35" s="108">
        <v>5590</v>
      </c>
      <c r="R35" s="108">
        <v>5590</v>
      </c>
      <c r="S35" s="68" t="s">
        <v>144</v>
      </c>
      <c r="T35" s="76" t="s">
        <v>326</v>
      </c>
      <c r="U35" s="108">
        <v>5590</v>
      </c>
      <c r="V35" s="93" t="s">
        <v>352</v>
      </c>
      <c r="W35" s="131">
        <v>244333</v>
      </c>
    </row>
    <row r="36" spans="1:23" s="118" customFormat="1" ht="60.75" x14ac:dyDescent="0.2">
      <c r="A36" s="88">
        <v>28</v>
      </c>
      <c r="B36" s="89" t="s">
        <v>778</v>
      </c>
      <c r="C36" s="106">
        <v>16400</v>
      </c>
      <c r="D36" s="106">
        <v>16400</v>
      </c>
      <c r="E36" s="88" t="str">
        <f t="shared" ref="E36:E39" si="3">S36</f>
        <v>เฉพาะเจาะจง</v>
      </c>
      <c r="F36" s="90" t="s">
        <v>779</v>
      </c>
      <c r="G36" s="107">
        <v>16400</v>
      </c>
      <c r="H36" s="90" t="s">
        <v>779</v>
      </c>
      <c r="I36" s="107">
        <v>16400</v>
      </c>
      <c r="J36" s="109" t="s">
        <v>586</v>
      </c>
      <c r="K36" s="154" t="s">
        <v>686</v>
      </c>
      <c r="L36" s="136" t="s">
        <v>780</v>
      </c>
      <c r="P36" s="125" t="s">
        <v>152</v>
      </c>
      <c r="Q36" s="111">
        <v>180944.88</v>
      </c>
      <c r="R36" s="111">
        <v>180944.88</v>
      </c>
      <c r="S36" s="69" t="s">
        <v>144</v>
      </c>
      <c r="T36" s="69" t="s">
        <v>167</v>
      </c>
      <c r="U36" s="111">
        <v>180944.88</v>
      </c>
      <c r="V36" s="96" t="s">
        <v>353</v>
      </c>
      <c r="W36" s="132">
        <v>244319</v>
      </c>
    </row>
    <row r="37" spans="1:23" s="118" customFormat="1" ht="60.75" x14ac:dyDescent="0.2">
      <c r="A37" s="88">
        <v>29</v>
      </c>
      <c r="B37" s="89" t="s">
        <v>592</v>
      </c>
      <c r="C37" s="106">
        <v>3000</v>
      </c>
      <c r="D37" s="106">
        <v>3000</v>
      </c>
      <c r="E37" s="88" t="str">
        <f t="shared" si="3"/>
        <v>เฉพาะเจาะจง</v>
      </c>
      <c r="F37" s="90" t="s">
        <v>589</v>
      </c>
      <c r="G37" s="107">
        <v>3000</v>
      </c>
      <c r="H37" s="90" t="s">
        <v>589</v>
      </c>
      <c r="I37" s="107">
        <v>3000</v>
      </c>
      <c r="J37" s="109" t="s">
        <v>586</v>
      </c>
      <c r="K37" s="154" t="s">
        <v>696</v>
      </c>
      <c r="L37" s="136" t="s">
        <v>781</v>
      </c>
      <c r="P37" s="120" t="s">
        <v>255</v>
      </c>
      <c r="Q37" s="108">
        <v>71536.850000000006</v>
      </c>
      <c r="R37" s="108">
        <v>71536.850000000006</v>
      </c>
      <c r="S37" s="68" t="s">
        <v>144</v>
      </c>
      <c r="T37" s="68" t="s">
        <v>272</v>
      </c>
      <c r="U37" s="108">
        <v>71536.850000000006</v>
      </c>
      <c r="V37" s="93" t="s">
        <v>354</v>
      </c>
      <c r="W37" s="131">
        <v>244321</v>
      </c>
    </row>
    <row r="38" spans="1:23" s="118" customFormat="1" ht="60.75" x14ac:dyDescent="0.2">
      <c r="A38" s="88">
        <v>30</v>
      </c>
      <c r="B38" s="89" t="s">
        <v>783</v>
      </c>
      <c r="C38" s="106">
        <v>35800</v>
      </c>
      <c r="D38" s="106">
        <v>35800</v>
      </c>
      <c r="E38" s="88" t="str">
        <f t="shared" si="3"/>
        <v>เฉพาะเจาะจง</v>
      </c>
      <c r="F38" s="90" t="s">
        <v>591</v>
      </c>
      <c r="G38" s="107">
        <v>35800</v>
      </c>
      <c r="H38" s="90" t="s">
        <v>591</v>
      </c>
      <c r="I38" s="107">
        <v>35800</v>
      </c>
      <c r="J38" s="109" t="s">
        <v>586</v>
      </c>
      <c r="K38" s="154" t="s">
        <v>696</v>
      </c>
      <c r="L38" s="136" t="s">
        <v>776</v>
      </c>
      <c r="P38" s="127" t="s">
        <v>156</v>
      </c>
      <c r="Q38" s="100">
        <v>2498.3200000000002</v>
      </c>
      <c r="R38" s="100">
        <v>2498.3200000000002</v>
      </c>
      <c r="S38" s="69" t="s">
        <v>144</v>
      </c>
      <c r="T38" s="69" t="s">
        <v>199</v>
      </c>
      <c r="U38" s="100">
        <v>2498.3200000000002</v>
      </c>
      <c r="V38" s="101" t="s">
        <v>238</v>
      </c>
      <c r="W38" s="97">
        <v>45931</v>
      </c>
    </row>
    <row r="39" spans="1:23" s="118" customFormat="1" ht="60.75" x14ac:dyDescent="0.2">
      <c r="A39" s="88">
        <v>31</v>
      </c>
      <c r="B39" s="89" t="s">
        <v>784</v>
      </c>
      <c r="C39" s="106">
        <v>35700</v>
      </c>
      <c r="D39" s="106">
        <v>35700</v>
      </c>
      <c r="E39" s="88" t="str">
        <f t="shared" si="3"/>
        <v>เฉพาะเจาะจง</v>
      </c>
      <c r="F39" s="90" t="s">
        <v>728</v>
      </c>
      <c r="G39" s="107">
        <v>35700</v>
      </c>
      <c r="H39" s="90" t="s">
        <v>728</v>
      </c>
      <c r="I39" s="107">
        <v>35700</v>
      </c>
      <c r="J39" s="109" t="s">
        <v>586</v>
      </c>
      <c r="K39" s="154" t="s">
        <v>697</v>
      </c>
      <c r="L39" s="136" t="s">
        <v>776</v>
      </c>
      <c r="P39" s="128" t="s">
        <v>157</v>
      </c>
      <c r="Q39" s="102">
        <v>4196.1499999999996</v>
      </c>
      <c r="R39" s="102">
        <v>4196.1499999999996</v>
      </c>
      <c r="S39" s="68" t="s">
        <v>144</v>
      </c>
      <c r="T39" s="68" t="s">
        <v>199</v>
      </c>
      <c r="U39" s="102">
        <v>4196.1499999999996</v>
      </c>
      <c r="V39" s="103" t="s">
        <v>239</v>
      </c>
      <c r="W39" s="94">
        <v>45931</v>
      </c>
    </row>
    <row r="40" spans="1:23" s="118" customFormat="1" ht="60.75" x14ac:dyDescent="0.2">
      <c r="A40" s="88">
        <v>32</v>
      </c>
      <c r="B40" s="89" t="s">
        <v>785</v>
      </c>
      <c r="C40" s="106">
        <v>19075</v>
      </c>
      <c r="D40" s="106">
        <v>19075</v>
      </c>
      <c r="E40" s="88" t="str">
        <f t="shared" ref="E40:E43" si="4">S40</f>
        <v>เฉพาะเจาะจง</v>
      </c>
      <c r="F40" s="90" t="s">
        <v>649</v>
      </c>
      <c r="G40" s="107">
        <v>19075</v>
      </c>
      <c r="H40" s="90" t="s">
        <v>649</v>
      </c>
      <c r="I40" s="107">
        <v>19075</v>
      </c>
      <c r="J40" s="109" t="s">
        <v>586</v>
      </c>
      <c r="K40" s="154" t="s">
        <v>786</v>
      </c>
      <c r="L40" s="136" t="s">
        <v>776</v>
      </c>
      <c r="P40" s="127" t="s">
        <v>158</v>
      </c>
      <c r="Q40" s="100">
        <v>3091</v>
      </c>
      <c r="R40" s="100">
        <v>3091</v>
      </c>
      <c r="S40" s="69" t="s">
        <v>144</v>
      </c>
      <c r="T40" s="69" t="s">
        <v>199</v>
      </c>
      <c r="U40" s="100">
        <v>3091</v>
      </c>
      <c r="V40" s="101" t="s">
        <v>240</v>
      </c>
      <c r="W40" s="97">
        <v>45931</v>
      </c>
    </row>
    <row r="41" spans="1:23" s="118" customFormat="1" ht="60.75" x14ac:dyDescent="0.2">
      <c r="A41" s="88">
        <v>33</v>
      </c>
      <c r="B41" s="89" t="s">
        <v>432</v>
      </c>
      <c r="C41" s="106">
        <v>28895</v>
      </c>
      <c r="D41" s="106">
        <v>28895</v>
      </c>
      <c r="E41" s="88" t="str">
        <f t="shared" si="4"/>
        <v>เฉพาะเจาะจง</v>
      </c>
      <c r="F41" s="90" t="s">
        <v>594</v>
      </c>
      <c r="G41" s="107">
        <v>28895</v>
      </c>
      <c r="H41" s="90" t="s">
        <v>594</v>
      </c>
      <c r="I41" s="107">
        <v>28895</v>
      </c>
      <c r="J41" s="109" t="s">
        <v>586</v>
      </c>
      <c r="K41" s="154" t="s">
        <v>804</v>
      </c>
      <c r="L41" s="136" t="s">
        <v>805</v>
      </c>
      <c r="P41" s="128" t="s">
        <v>159</v>
      </c>
      <c r="Q41" s="102">
        <v>14832.16</v>
      </c>
      <c r="R41" s="102">
        <v>14832.16</v>
      </c>
      <c r="S41" s="68" t="s">
        <v>144</v>
      </c>
      <c r="T41" s="68" t="s">
        <v>199</v>
      </c>
      <c r="U41" s="102">
        <v>14832.16</v>
      </c>
      <c r="V41" s="103" t="s">
        <v>241</v>
      </c>
      <c r="W41" s="94">
        <v>45931</v>
      </c>
    </row>
    <row r="42" spans="1:23" s="118" customFormat="1" ht="60.75" x14ac:dyDescent="0.2">
      <c r="A42" s="88">
        <v>34</v>
      </c>
      <c r="B42" s="89" t="s">
        <v>885</v>
      </c>
      <c r="C42" s="106">
        <v>3908.45</v>
      </c>
      <c r="D42" s="106">
        <v>3908.45</v>
      </c>
      <c r="E42" s="88" t="str">
        <f t="shared" si="4"/>
        <v>เฉพาะเจาะจง</v>
      </c>
      <c r="F42" s="90" t="s">
        <v>881</v>
      </c>
      <c r="G42" s="107">
        <v>3908.45</v>
      </c>
      <c r="H42" s="90" t="s">
        <v>881</v>
      </c>
      <c r="I42" s="107">
        <v>3908.45</v>
      </c>
      <c r="J42" s="109" t="s">
        <v>586</v>
      </c>
      <c r="K42" s="154" t="s">
        <v>699</v>
      </c>
      <c r="L42" s="136" t="s">
        <v>886</v>
      </c>
      <c r="P42" s="127" t="s">
        <v>160</v>
      </c>
      <c r="Q42" s="100">
        <v>3334.12</v>
      </c>
      <c r="R42" s="100">
        <v>3334.12</v>
      </c>
      <c r="S42" s="69" t="s">
        <v>144</v>
      </c>
      <c r="T42" s="69" t="s">
        <v>199</v>
      </c>
      <c r="U42" s="100">
        <v>3334.12</v>
      </c>
      <c r="V42" s="101" t="s">
        <v>242</v>
      </c>
      <c r="W42" s="97">
        <v>45931</v>
      </c>
    </row>
    <row r="43" spans="1:23" s="118" customFormat="1" ht="60.75" x14ac:dyDescent="0.2">
      <c r="A43" s="88">
        <v>35</v>
      </c>
      <c r="B43" s="89" t="s">
        <v>885</v>
      </c>
      <c r="C43" s="106">
        <v>7607.25</v>
      </c>
      <c r="D43" s="106">
        <v>7607.25</v>
      </c>
      <c r="E43" s="88" t="str">
        <f t="shared" si="4"/>
        <v>เฉพาะเจาะจง</v>
      </c>
      <c r="F43" s="90" t="s">
        <v>881</v>
      </c>
      <c r="G43" s="107">
        <v>7607.25</v>
      </c>
      <c r="H43" s="90" t="s">
        <v>881</v>
      </c>
      <c r="I43" s="107">
        <v>7607.25</v>
      </c>
      <c r="J43" s="109" t="s">
        <v>586</v>
      </c>
      <c r="K43" s="154" t="s">
        <v>700</v>
      </c>
      <c r="L43" s="136" t="s">
        <v>886</v>
      </c>
      <c r="P43" s="128" t="s">
        <v>161</v>
      </c>
      <c r="Q43" s="104">
        <v>9900.4</v>
      </c>
      <c r="R43" s="104">
        <v>9900.4</v>
      </c>
      <c r="S43" s="68" t="s">
        <v>144</v>
      </c>
      <c r="T43" s="68" t="s">
        <v>199</v>
      </c>
      <c r="U43" s="104">
        <v>9900.4</v>
      </c>
      <c r="V43" s="103" t="s">
        <v>243</v>
      </c>
      <c r="W43" s="94">
        <v>45931</v>
      </c>
    </row>
    <row r="44" spans="1:23" s="118" customFormat="1" ht="14.25" x14ac:dyDescent="0.2">
      <c r="L44" s="130"/>
    </row>
    <row r="45" spans="1:23" s="118" customFormat="1" ht="14.25" x14ac:dyDescent="0.2">
      <c r="L45" s="130"/>
    </row>
    <row r="46" spans="1:23" s="118" customFormat="1" ht="14.25" x14ac:dyDescent="0.2">
      <c r="L46" s="130"/>
    </row>
    <row r="47" spans="1:23" s="118" customFormat="1" ht="14.25" x14ac:dyDescent="0.2">
      <c r="L47" s="130"/>
    </row>
    <row r="48" spans="1:23" s="118" customFormat="1" ht="14.25" x14ac:dyDescent="0.2">
      <c r="L48" s="130"/>
    </row>
    <row r="49" spans="12:12" s="118" customFormat="1" ht="14.25" x14ac:dyDescent="0.2">
      <c r="L49" s="130"/>
    </row>
    <row r="50" spans="12:12" s="118" customFormat="1" ht="14.25" x14ac:dyDescent="0.2">
      <c r="L50" s="130"/>
    </row>
    <row r="51" spans="12:12" s="118" customFormat="1" ht="14.25" x14ac:dyDescent="0.2">
      <c r="L51" s="130"/>
    </row>
    <row r="52" spans="12:12" s="118" customFormat="1" ht="14.25" x14ac:dyDescent="0.2">
      <c r="L52" s="130"/>
    </row>
    <row r="53" spans="12:12" s="118" customFormat="1" ht="14.25" x14ac:dyDescent="0.2">
      <c r="L53" s="130"/>
    </row>
    <row r="54" spans="12:12" s="118" customFormat="1" ht="14.25" x14ac:dyDescent="0.2">
      <c r="L54" s="130"/>
    </row>
  </sheetData>
  <mergeCells count="16">
    <mergeCell ref="A2:L2"/>
    <mergeCell ref="A3:L3"/>
    <mergeCell ref="A4:L4"/>
    <mergeCell ref="A6:A8"/>
    <mergeCell ref="B6:B8"/>
    <mergeCell ref="D6:D8"/>
    <mergeCell ref="E6:E8"/>
    <mergeCell ref="F6:G6"/>
    <mergeCell ref="H6:I6"/>
    <mergeCell ref="K6:L6"/>
    <mergeCell ref="F7:G7"/>
    <mergeCell ref="H7:I7"/>
    <mergeCell ref="K7:L7"/>
    <mergeCell ref="F8:G8"/>
    <mergeCell ref="H8:I8"/>
    <mergeCell ref="K8:L8"/>
  </mergeCells>
  <phoneticPr fontId="11" type="noConversion"/>
  <dataValidations disablePrompts="1" count="1">
    <dataValidation type="list" allowBlank="1" showInputMessage="1" showErrorMessage="1" sqref="S9:S43" xr:uid="{F85F6371-0F26-4508-B52E-9BC84E8D2471}">
      <formula1>"วิธีประกาศเชิญชวนทั่วไป, วิธีคัดเลือก, วิธีเฉพาะเจาะจง, วิธีประกวดแบบ"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8E8A9-E142-43A2-A35D-DB4E85125CE2}">
  <sheetPr>
    <pageSetUpPr fitToPage="1"/>
  </sheetPr>
  <dimension ref="A2:W52"/>
  <sheetViews>
    <sheetView view="pageBreakPreview" zoomScale="85" zoomScaleNormal="82" zoomScaleSheetLayoutView="85" workbookViewId="0">
      <selection activeCell="AC9" sqref="AC9"/>
    </sheetView>
  </sheetViews>
  <sheetFormatPr defaultColWidth="9.125" defaultRowHeight="20.25" x14ac:dyDescent="0.2"/>
  <cols>
    <col min="1" max="1" width="6.75" style="58" bestFit="1" customWidth="1"/>
    <col min="2" max="2" width="32.125" style="58" bestFit="1" customWidth="1"/>
    <col min="3" max="3" width="11.5" style="105" bestFit="1" customWidth="1"/>
    <col min="4" max="4" width="11.125" style="105" bestFit="1" customWidth="1"/>
    <col min="5" max="5" width="11.5" style="105" customWidth="1"/>
    <col min="6" max="6" width="27.375" style="58" customWidth="1"/>
    <col min="7" max="7" width="12.25" style="105" customWidth="1"/>
    <col min="8" max="8" width="23.75" style="58" customWidth="1"/>
    <col min="9" max="9" width="15.75" style="105" customWidth="1"/>
    <col min="10" max="10" width="16.875" style="84" customWidth="1"/>
    <col min="11" max="11" width="19.625" style="37" customWidth="1"/>
    <col min="12" max="12" width="21.75" style="129" customWidth="1"/>
    <col min="13" max="13" width="9.125" style="58"/>
    <col min="14" max="14" width="9.125" style="58" customWidth="1"/>
    <col min="15" max="15" width="0" style="58" hidden="1" customWidth="1"/>
    <col min="16" max="16" width="31" style="58" hidden="1" customWidth="1"/>
    <col min="17" max="18" width="12.25" style="58" hidden="1" customWidth="1"/>
    <col min="19" max="19" width="9.25" style="58" hidden="1" customWidth="1"/>
    <col min="20" max="20" width="23.375" style="58" hidden="1" customWidth="1"/>
    <col min="21" max="21" width="12.25" style="58" hidden="1" customWidth="1"/>
    <col min="22" max="22" width="9.75" style="58" hidden="1" customWidth="1"/>
    <col min="23" max="23" width="10.125" style="58" hidden="1" customWidth="1"/>
    <col min="24" max="16384" width="9.125" style="58"/>
  </cols>
  <sheetData>
    <row r="2" spans="1:23" ht="23.25" x14ac:dyDescent="0.2">
      <c r="A2" s="184" t="s">
        <v>417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23" ht="23.25" x14ac:dyDescent="0.2">
      <c r="A3" s="184" t="s">
        <v>587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23" ht="23.25" x14ac:dyDescent="0.2">
      <c r="A4" s="184" t="s">
        <v>760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23" x14ac:dyDescent="0.2">
      <c r="J5" s="118"/>
      <c r="K5" s="119"/>
    </row>
    <row r="6" spans="1:23" x14ac:dyDescent="0.2">
      <c r="A6" s="185" t="s">
        <v>127</v>
      </c>
      <c r="B6" s="188" t="s">
        <v>128</v>
      </c>
      <c r="C6" s="3" t="s">
        <v>129</v>
      </c>
      <c r="D6" s="188" t="s">
        <v>130</v>
      </c>
      <c r="E6" s="188" t="s">
        <v>131</v>
      </c>
      <c r="F6" s="191" t="s">
        <v>132</v>
      </c>
      <c r="G6" s="192"/>
      <c r="H6" s="191" t="s">
        <v>133</v>
      </c>
      <c r="I6" s="192"/>
      <c r="J6" s="85" t="s">
        <v>134</v>
      </c>
      <c r="K6" s="191" t="s">
        <v>135</v>
      </c>
      <c r="L6" s="192"/>
    </row>
    <row r="7" spans="1:23" x14ac:dyDescent="0.2">
      <c r="A7" s="186"/>
      <c r="B7" s="189"/>
      <c r="C7" s="5" t="s">
        <v>136</v>
      </c>
      <c r="D7" s="189"/>
      <c r="E7" s="189"/>
      <c r="F7" s="193" t="s">
        <v>137</v>
      </c>
      <c r="G7" s="194"/>
      <c r="H7" s="193" t="s">
        <v>138</v>
      </c>
      <c r="I7" s="194"/>
      <c r="J7" s="86" t="s">
        <v>139</v>
      </c>
      <c r="K7" s="193" t="s">
        <v>140</v>
      </c>
      <c r="L7" s="194"/>
    </row>
    <row r="8" spans="1:23" x14ac:dyDescent="0.2">
      <c r="A8" s="187"/>
      <c r="B8" s="190"/>
      <c r="C8" s="6"/>
      <c r="D8" s="190"/>
      <c r="E8" s="190"/>
      <c r="F8" s="195"/>
      <c r="G8" s="196"/>
      <c r="H8" s="195" t="s">
        <v>141</v>
      </c>
      <c r="I8" s="196"/>
      <c r="J8" s="87"/>
      <c r="K8" s="195" t="s">
        <v>142</v>
      </c>
      <c r="L8" s="196"/>
    </row>
    <row r="9" spans="1:23" ht="60.75" x14ac:dyDescent="0.55000000000000004">
      <c r="A9" s="88">
        <v>1</v>
      </c>
      <c r="B9" s="89" t="s">
        <v>432</v>
      </c>
      <c r="C9" s="106">
        <v>750</v>
      </c>
      <c r="D9" s="106">
        <v>750</v>
      </c>
      <c r="E9" s="88" t="str">
        <f t="shared" ref="E9" si="0">S9</f>
        <v>เฉพาะเจาะจง</v>
      </c>
      <c r="F9" s="90" t="s">
        <v>594</v>
      </c>
      <c r="G9" s="107">
        <v>750</v>
      </c>
      <c r="H9" s="90" t="s">
        <v>594</v>
      </c>
      <c r="I9" s="107">
        <v>750</v>
      </c>
      <c r="J9" s="109" t="s">
        <v>586</v>
      </c>
      <c r="K9" s="154" t="s">
        <v>729</v>
      </c>
      <c r="L9" s="136" t="s">
        <v>742</v>
      </c>
      <c r="P9" s="59" t="s">
        <v>248</v>
      </c>
      <c r="Q9" s="63">
        <v>1130</v>
      </c>
      <c r="R9" s="63">
        <v>1130</v>
      </c>
      <c r="S9" s="68" t="s">
        <v>144</v>
      </c>
      <c r="T9" s="70" t="s">
        <v>377</v>
      </c>
      <c r="U9" s="63">
        <v>1130</v>
      </c>
      <c r="V9" s="78" t="s">
        <v>390</v>
      </c>
      <c r="W9" s="82">
        <v>46029</v>
      </c>
    </row>
    <row r="10" spans="1:23" ht="60.75" x14ac:dyDescent="0.55000000000000004">
      <c r="A10" s="88">
        <v>2</v>
      </c>
      <c r="B10" s="89" t="s">
        <v>432</v>
      </c>
      <c r="C10" s="106">
        <v>3340</v>
      </c>
      <c r="D10" s="106">
        <v>3340</v>
      </c>
      <c r="E10" s="88" t="str">
        <f t="shared" ref="E10" si="1">S10</f>
        <v>เฉพาะเจาะจง</v>
      </c>
      <c r="F10" s="90" t="s">
        <v>594</v>
      </c>
      <c r="G10" s="107">
        <v>3340</v>
      </c>
      <c r="H10" s="90" t="s">
        <v>594</v>
      </c>
      <c r="I10" s="107">
        <v>3340</v>
      </c>
      <c r="J10" s="109" t="s">
        <v>586</v>
      </c>
      <c r="K10" s="154" t="s">
        <v>743</v>
      </c>
      <c r="L10" s="136" t="s">
        <v>742</v>
      </c>
      <c r="P10" s="60" t="s">
        <v>356</v>
      </c>
      <c r="Q10" s="64">
        <v>780</v>
      </c>
      <c r="R10" s="64">
        <v>780</v>
      </c>
      <c r="S10" s="69" t="s">
        <v>144</v>
      </c>
      <c r="T10" s="71" t="s">
        <v>265</v>
      </c>
      <c r="U10" s="64">
        <v>780</v>
      </c>
      <c r="V10" s="79" t="s">
        <v>391</v>
      </c>
      <c r="W10" s="83">
        <v>46029</v>
      </c>
    </row>
    <row r="11" spans="1:23" ht="60.75" x14ac:dyDescent="0.55000000000000004">
      <c r="A11" s="88">
        <v>3</v>
      </c>
      <c r="B11" s="89" t="s">
        <v>744</v>
      </c>
      <c r="C11" s="106">
        <v>4480</v>
      </c>
      <c r="D11" s="106">
        <v>4480</v>
      </c>
      <c r="E11" s="88" t="str">
        <f t="shared" ref="E11:E13" si="2">S11</f>
        <v>เฉพาะเจาะจง</v>
      </c>
      <c r="F11" s="90" t="s">
        <v>644</v>
      </c>
      <c r="G11" s="107">
        <v>4480</v>
      </c>
      <c r="H11" s="90" t="s">
        <v>644</v>
      </c>
      <c r="I11" s="107">
        <v>4480</v>
      </c>
      <c r="J11" s="109" t="s">
        <v>586</v>
      </c>
      <c r="K11" s="154" t="s">
        <v>684</v>
      </c>
      <c r="L11" s="136" t="s">
        <v>742</v>
      </c>
      <c r="P11" s="59" t="s">
        <v>356</v>
      </c>
      <c r="Q11" s="63">
        <v>2654</v>
      </c>
      <c r="R11" s="63">
        <v>2654</v>
      </c>
      <c r="S11" s="68" t="s">
        <v>144</v>
      </c>
      <c r="T11" s="72" t="s">
        <v>166</v>
      </c>
      <c r="U11" s="63">
        <v>2654</v>
      </c>
      <c r="V11" s="78" t="s">
        <v>392</v>
      </c>
      <c r="W11" s="82">
        <v>46029</v>
      </c>
    </row>
    <row r="12" spans="1:23" ht="60.75" x14ac:dyDescent="0.55000000000000004">
      <c r="A12" s="88">
        <v>4</v>
      </c>
      <c r="B12" s="89" t="s">
        <v>745</v>
      </c>
      <c r="C12" s="106">
        <v>980</v>
      </c>
      <c r="D12" s="106">
        <v>980</v>
      </c>
      <c r="E12" s="88" t="str">
        <f t="shared" si="2"/>
        <v>เฉพาะเจาะจง</v>
      </c>
      <c r="F12" s="90" t="s">
        <v>746</v>
      </c>
      <c r="G12" s="107">
        <v>980</v>
      </c>
      <c r="H12" s="90" t="s">
        <v>746</v>
      </c>
      <c r="I12" s="107">
        <v>980</v>
      </c>
      <c r="J12" s="109" t="s">
        <v>586</v>
      </c>
      <c r="K12" s="154" t="s">
        <v>747</v>
      </c>
      <c r="L12" s="136" t="s">
        <v>748</v>
      </c>
      <c r="P12" s="60" t="s">
        <v>356</v>
      </c>
      <c r="Q12" s="64">
        <v>1270</v>
      </c>
      <c r="R12" s="64">
        <v>1270</v>
      </c>
      <c r="S12" s="69" t="s">
        <v>144</v>
      </c>
      <c r="T12" s="112" t="s">
        <v>315</v>
      </c>
      <c r="U12" s="64">
        <v>1270</v>
      </c>
      <c r="V12" s="79" t="s">
        <v>393</v>
      </c>
      <c r="W12" s="83">
        <v>46029</v>
      </c>
    </row>
    <row r="13" spans="1:23" ht="60.75" x14ac:dyDescent="0.55000000000000004">
      <c r="A13" s="88">
        <v>5</v>
      </c>
      <c r="B13" s="89" t="s">
        <v>753</v>
      </c>
      <c r="C13" s="106">
        <v>1850</v>
      </c>
      <c r="D13" s="106">
        <v>1850</v>
      </c>
      <c r="E13" s="88" t="str">
        <f t="shared" si="2"/>
        <v>เฉพาะเจาะจง</v>
      </c>
      <c r="F13" s="90" t="s">
        <v>754</v>
      </c>
      <c r="G13" s="107">
        <v>1850</v>
      </c>
      <c r="H13" s="90" t="s">
        <v>591</v>
      </c>
      <c r="I13" s="107">
        <v>1850</v>
      </c>
      <c r="J13" s="109" t="s">
        <v>586</v>
      </c>
      <c r="K13" s="154" t="s">
        <v>732</v>
      </c>
      <c r="L13" s="136" t="s">
        <v>742</v>
      </c>
      <c r="P13" s="59" t="s">
        <v>357</v>
      </c>
      <c r="Q13" s="63">
        <v>1260</v>
      </c>
      <c r="R13" s="63">
        <v>1260</v>
      </c>
      <c r="S13" s="68" t="s">
        <v>144</v>
      </c>
      <c r="T13" s="73" t="s">
        <v>378</v>
      </c>
      <c r="U13" s="63">
        <v>1260</v>
      </c>
      <c r="V13" s="78" t="s">
        <v>394</v>
      </c>
      <c r="W13" s="82">
        <v>46031</v>
      </c>
    </row>
    <row r="14" spans="1:23" ht="60.75" x14ac:dyDescent="0.55000000000000004">
      <c r="A14" s="88">
        <v>6</v>
      </c>
      <c r="B14" s="89" t="s">
        <v>593</v>
      </c>
      <c r="C14" s="106">
        <v>7500</v>
      </c>
      <c r="D14" s="106">
        <v>7500</v>
      </c>
      <c r="E14" s="88" t="str">
        <f>S12</f>
        <v>เฉพาะเจาะจง</v>
      </c>
      <c r="F14" s="90" t="s">
        <v>589</v>
      </c>
      <c r="G14" s="107">
        <v>7500</v>
      </c>
      <c r="H14" s="90" t="s">
        <v>589</v>
      </c>
      <c r="I14" s="107">
        <v>7500</v>
      </c>
      <c r="J14" s="109" t="s">
        <v>586</v>
      </c>
      <c r="K14" s="154" t="s">
        <v>735</v>
      </c>
      <c r="L14" s="136" t="s">
        <v>757</v>
      </c>
      <c r="P14" s="60" t="s">
        <v>358</v>
      </c>
      <c r="Q14" s="64">
        <v>2400</v>
      </c>
      <c r="R14" s="64">
        <v>2400</v>
      </c>
      <c r="S14" s="69" t="s">
        <v>144</v>
      </c>
      <c r="T14" s="75" t="s">
        <v>377</v>
      </c>
      <c r="U14" s="64">
        <v>2400</v>
      </c>
      <c r="V14" s="79" t="s">
        <v>395</v>
      </c>
      <c r="W14" s="83">
        <v>46031</v>
      </c>
    </row>
    <row r="15" spans="1:23" ht="60.75" x14ac:dyDescent="0.55000000000000004">
      <c r="A15" s="88">
        <v>7</v>
      </c>
      <c r="B15" s="89" t="s">
        <v>153</v>
      </c>
      <c r="C15" s="106">
        <v>6000</v>
      </c>
      <c r="D15" s="106">
        <v>6000</v>
      </c>
      <c r="E15" s="88" t="s">
        <v>144</v>
      </c>
      <c r="F15" s="90" t="s">
        <v>595</v>
      </c>
      <c r="G15" s="107">
        <v>6000</v>
      </c>
      <c r="H15" s="90" t="s">
        <v>595</v>
      </c>
      <c r="I15" s="107">
        <v>6000</v>
      </c>
      <c r="J15" s="109" t="s">
        <v>586</v>
      </c>
      <c r="K15" s="154" t="s">
        <v>736</v>
      </c>
      <c r="L15" s="136" t="s">
        <v>761</v>
      </c>
      <c r="P15" s="59" t="s">
        <v>359</v>
      </c>
      <c r="Q15" s="63">
        <v>1200</v>
      </c>
      <c r="R15" s="63">
        <v>1200</v>
      </c>
      <c r="S15" s="68" t="s">
        <v>144</v>
      </c>
      <c r="T15" s="72" t="s">
        <v>324</v>
      </c>
      <c r="U15" s="63">
        <v>1200</v>
      </c>
      <c r="V15" s="78" t="s">
        <v>396</v>
      </c>
      <c r="W15" s="82">
        <v>46034</v>
      </c>
    </row>
    <row r="16" spans="1:23" ht="60.75" x14ac:dyDescent="0.55000000000000004">
      <c r="A16" s="88">
        <v>8</v>
      </c>
      <c r="B16" s="89" t="s">
        <v>153</v>
      </c>
      <c r="C16" s="106">
        <v>10000</v>
      </c>
      <c r="D16" s="106">
        <v>10000</v>
      </c>
      <c r="E16" s="88" t="s">
        <v>144</v>
      </c>
      <c r="F16" s="90" t="s">
        <v>597</v>
      </c>
      <c r="G16" s="107">
        <v>10000</v>
      </c>
      <c r="H16" s="90" t="s">
        <v>597</v>
      </c>
      <c r="I16" s="107">
        <v>10000</v>
      </c>
      <c r="J16" s="109" t="s">
        <v>586</v>
      </c>
      <c r="K16" s="154" t="s">
        <v>739</v>
      </c>
      <c r="L16" s="136" t="s">
        <v>761</v>
      </c>
      <c r="P16" s="60" t="s">
        <v>360</v>
      </c>
      <c r="Q16" s="64">
        <v>600</v>
      </c>
      <c r="R16" s="64">
        <v>600</v>
      </c>
      <c r="S16" s="69" t="s">
        <v>144</v>
      </c>
      <c r="T16" s="75" t="s">
        <v>264</v>
      </c>
      <c r="U16" s="64">
        <v>600</v>
      </c>
      <c r="V16" s="79" t="s">
        <v>397</v>
      </c>
      <c r="W16" s="83">
        <v>46037</v>
      </c>
    </row>
    <row r="17" spans="1:23" ht="60.75" x14ac:dyDescent="0.55000000000000004">
      <c r="A17" s="88">
        <v>9</v>
      </c>
      <c r="B17" s="89" t="s">
        <v>153</v>
      </c>
      <c r="C17" s="106">
        <v>10000</v>
      </c>
      <c r="D17" s="106">
        <v>10000</v>
      </c>
      <c r="E17" s="88" t="s">
        <v>144</v>
      </c>
      <c r="F17" s="90" t="s">
        <v>598</v>
      </c>
      <c r="G17" s="107">
        <v>10000</v>
      </c>
      <c r="H17" s="90" t="s">
        <v>598</v>
      </c>
      <c r="I17" s="107">
        <v>10000</v>
      </c>
      <c r="J17" s="109" t="s">
        <v>586</v>
      </c>
      <c r="K17" s="154" t="s">
        <v>740</v>
      </c>
      <c r="L17" s="136" t="s">
        <v>761</v>
      </c>
      <c r="P17" s="59" t="s">
        <v>361</v>
      </c>
      <c r="Q17" s="63">
        <v>2620</v>
      </c>
      <c r="R17" s="63">
        <v>2620</v>
      </c>
      <c r="S17" s="68" t="s">
        <v>144</v>
      </c>
      <c r="T17" s="70" t="s">
        <v>264</v>
      </c>
      <c r="U17" s="63">
        <v>2620</v>
      </c>
      <c r="V17" s="78" t="s">
        <v>398</v>
      </c>
      <c r="W17" s="82">
        <v>46043</v>
      </c>
    </row>
    <row r="18" spans="1:23" ht="60.75" x14ac:dyDescent="0.55000000000000004">
      <c r="A18" s="88">
        <v>10</v>
      </c>
      <c r="B18" s="89" t="s">
        <v>153</v>
      </c>
      <c r="C18" s="106">
        <v>10000</v>
      </c>
      <c r="D18" s="106">
        <v>10000</v>
      </c>
      <c r="E18" s="88" t="s">
        <v>144</v>
      </c>
      <c r="F18" s="90" t="s">
        <v>599</v>
      </c>
      <c r="G18" s="107">
        <v>10000</v>
      </c>
      <c r="H18" s="90" t="s">
        <v>599</v>
      </c>
      <c r="I18" s="107">
        <v>10000</v>
      </c>
      <c r="J18" s="109" t="s">
        <v>586</v>
      </c>
      <c r="K18" s="154" t="s">
        <v>741</v>
      </c>
      <c r="L18" s="136" t="s">
        <v>761</v>
      </c>
      <c r="P18" s="60" t="s">
        <v>362</v>
      </c>
      <c r="Q18" s="64">
        <v>3900</v>
      </c>
      <c r="R18" s="64">
        <v>3900</v>
      </c>
      <c r="S18" s="69" t="s">
        <v>144</v>
      </c>
      <c r="T18" s="134" t="s">
        <v>322</v>
      </c>
      <c r="U18" s="64">
        <v>3900</v>
      </c>
      <c r="V18" s="79" t="s">
        <v>399</v>
      </c>
      <c r="W18" s="83">
        <v>46029</v>
      </c>
    </row>
    <row r="19" spans="1:23" ht="60.75" x14ac:dyDescent="0.55000000000000004">
      <c r="A19" s="88">
        <v>11</v>
      </c>
      <c r="B19" s="89" t="s">
        <v>153</v>
      </c>
      <c r="C19" s="106">
        <v>10000</v>
      </c>
      <c r="D19" s="106">
        <v>10000</v>
      </c>
      <c r="E19" s="88" t="s">
        <v>144</v>
      </c>
      <c r="F19" s="90" t="s">
        <v>600</v>
      </c>
      <c r="G19" s="107">
        <v>10000</v>
      </c>
      <c r="H19" s="90" t="s">
        <v>600</v>
      </c>
      <c r="I19" s="107">
        <v>10000</v>
      </c>
      <c r="J19" s="109" t="s">
        <v>586</v>
      </c>
      <c r="K19" s="154" t="s">
        <v>762</v>
      </c>
      <c r="L19" s="136" t="s">
        <v>761</v>
      </c>
      <c r="P19" s="59" t="s">
        <v>363</v>
      </c>
      <c r="Q19" s="133">
        <v>5000</v>
      </c>
      <c r="R19" s="133">
        <v>5000</v>
      </c>
      <c r="S19" s="68" t="s">
        <v>144</v>
      </c>
      <c r="T19" s="73" t="s">
        <v>379</v>
      </c>
      <c r="U19" s="133">
        <v>5000</v>
      </c>
      <c r="V19" s="78" t="s">
        <v>400</v>
      </c>
      <c r="W19" s="82">
        <v>46029</v>
      </c>
    </row>
    <row r="20" spans="1:23" ht="60.75" x14ac:dyDescent="0.55000000000000004">
      <c r="A20" s="88">
        <v>12</v>
      </c>
      <c r="B20" s="89" t="s">
        <v>153</v>
      </c>
      <c r="C20" s="106">
        <v>10000</v>
      </c>
      <c r="D20" s="106">
        <v>10000</v>
      </c>
      <c r="E20" s="88" t="s">
        <v>144</v>
      </c>
      <c r="F20" s="90" t="s">
        <v>601</v>
      </c>
      <c r="G20" s="107">
        <v>10000</v>
      </c>
      <c r="H20" s="90" t="s">
        <v>601</v>
      </c>
      <c r="I20" s="107">
        <v>10000</v>
      </c>
      <c r="J20" s="109" t="s">
        <v>586</v>
      </c>
      <c r="K20" s="154" t="s">
        <v>763</v>
      </c>
      <c r="L20" s="136" t="s">
        <v>761</v>
      </c>
      <c r="P20" s="60" t="s">
        <v>364</v>
      </c>
      <c r="Q20" s="64">
        <v>500</v>
      </c>
      <c r="R20" s="64">
        <v>500</v>
      </c>
      <c r="S20" s="69" t="s">
        <v>144</v>
      </c>
      <c r="T20" s="74" t="s">
        <v>380</v>
      </c>
      <c r="U20" s="64">
        <v>500</v>
      </c>
      <c r="V20" s="79" t="s">
        <v>401</v>
      </c>
      <c r="W20" s="83">
        <v>46030</v>
      </c>
    </row>
    <row r="21" spans="1:23" ht="60.75" x14ac:dyDescent="0.55000000000000004">
      <c r="A21" s="88">
        <v>13</v>
      </c>
      <c r="B21" s="89" t="s">
        <v>153</v>
      </c>
      <c r="C21" s="106">
        <v>7308</v>
      </c>
      <c r="D21" s="106">
        <v>7308</v>
      </c>
      <c r="E21" s="88" t="s">
        <v>144</v>
      </c>
      <c r="F21" s="90" t="s">
        <v>602</v>
      </c>
      <c r="G21" s="107">
        <v>7308</v>
      </c>
      <c r="H21" s="90" t="s">
        <v>602</v>
      </c>
      <c r="I21" s="107">
        <v>7308</v>
      </c>
      <c r="J21" s="109" t="s">
        <v>586</v>
      </c>
      <c r="K21" s="154" t="s">
        <v>764</v>
      </c>
      <c r="L21" s="136" t="s">
        <v>761</v>
      </c>
      <c r="P21" s="59" t="s">
        <v>365</v>
      </c>
      <c r="Q21" s="63">
        <v>1000</v>
      </c>
      <c r="R21" s="63">
        <v>1000</v>
      </c>
      <c r="S21" s="68" t="s">
        <v>144</v>
      </c>
      <c r="T21" s="70" t="s">
        <v>381</v>
      </c>
      <c r="U21" s="63">
        <v>1000</v>
      </c>
      <c r="V21" s="78" t="s">
        <v>402</v>
      </c>
      <c r="W21" s="82">
        <v>46030</v>
      </c>
    </row>
    <row r="22" spans="1:23" ht="60.75" x14ac:dyDescent="0.55000000000000004">
      <c r="A22" s="88">
        <v>14</v>
      </c>
      <c r="B22" s="89" t="s">
        <v>153</v>
      </c>
      <c r="C22" s="106">
        <v>7308</v>
      </c>
      <c r="D22" s="106">
        <v>7308</v>
      </c>
      <c r="E22" s="88" t="s">
        <v>144</v>
      </c>
      <c r="F22" s="90" t="s">
        <v>603</v>
      </c>
      <c r="G22" s="107">
        <v>7308</v>
      </c>
      <c r="H22" s="90" t="s">
        <v>603</v>
      </c>
      <c r="I22" s="107">
        <v>7308</v>
      </c>
      <c r="J22" s="109" t="s">
        <v>586</v>
      </c>
      <c r="K22" s="154" t="s">
        <v>765</v>
      </c>
      <c r="L22" s="136" t="s">
        <v>761</v>
      </c>
      <c r="P22" s="60" t="s">
        <v>366</v>
      </c>
      <c r="Q22" s="64">
        <v>1000</v>
      </c>
      <c r="R22" s="64">
        <v>1000</v>
      </c>
      <c r="S22" s="69" t="s">
        <v>144</v>
      </c>
      <c r="T22" s="71" t="s">
        <v>382</v>
      </c>
      <c r="U22" s="64">
        <v>1000</v>
      </c>
      <c r="V22" s="79" t="s">
        <v>403</v>
      </c>
      <c r="W22" s="83">
        <v>46030</v>
      </c>
    </row>
    <row r="23" spans="1:23" ht="60.75" x14ac:dyDescent="0.55000000000000004">
      <c r="A23" s="88">
        <v>15</v>
      </c>
      <c r="B23" s="89" t="s">
        <v>153</v>
      </c>
      <c r="C23" s="106">
        <v>10000</v>
      </c>
      <c r="D23" s="106">
        <v>10000</v>
      </c>
      <c r="E23" s="88" t="s">
        <v>144</v>
      </c>
      <c r="F23" s="90" t="s">
        <v>604</v>
      </c>
      <c r="G23" s="107">
        <v>10000</v>
      </c>
      <c r="H23" s="90" t="s">
        <v>604</v>
      </c>
      <c r="I23" s="107">
        <v>10000</v>
      </c>
      <c r="J23" s="109" t="s">
        <v>586</v>
      </c>
      <c r="K23" s="154" t="s">
        <v>766</v>
      </c>
      <c r="L23" s="136" t="s">
        <v>761</v>
      </c>
      <c r="P23" s="59" t="s">
        <v>367</v>
      </c>
      <c r="Q23" s="63">
        <v>500</v>
      </c>
      <c r="R23" s="63">
        <v>500</v>
      </c>
      <c r="S23" s="68" t="s">
        <v>144</v>
      </c>
      <c r="T23" s="72" t="s">
        <v>383</v>
      </c>
      <c r="U23" s="63">
        <v>500</v>
      </c>
      <c r="V23" s="78" t="s">
        <v>404</v>
      </c>
      <c r="W23" s="82">
        <v>46030</v>
      </c>
    </row>
    <row r="24" spans="1:23" ht="60.75" x14ac:dyDescent="0.55000000000000004">
      <c r="A24" s="88">
        <v>16</v>
      </c>
      <c r="B24" s="89" t="s">
        <v>153</v>
      </c>
      <c r="C24" s="106">
        <v>10000</v>
      </c>
      <c r="D24" s="106">
        <v>10000</v>
      </c>
      <c r="E24" s="88" t="s">
        <v>144</v>
      </c>
      <c r="F24" s="90" t="s">
        <v>605</v>
      </c>
      <c r="G24" s="107">
        <v>10000</v>
      </c>
      <c r="H24" s="90" t="s">
        <v>605</v>
      </c>
      <c r="I24" s="107">
        <v>10000</v>
      </c>
      <c r="J24" s="109" t="s">
        <v>586</v>
      </c>
      <c r="K24" s="154" t="s">
        <v>767</v>
      </c>
      <c r="L24" s="136" t="s">
        <v>761</v>
      </c>
      <c r="P24" s="60" t="s">
        <v>368</v>
      </c>
      <c r="Q24" s="64">
        <v>588</v>
      </c>
      <c r="R24" s="64">
        <v>588</v>
      </c>
      <c r="S24" s="69" t="s">
        <v>144</v>
      </c>
      <c r="T24" s="71" t="s">
        <v>384</v>
      </c>
      <c r="U24" s="64">
        <v>588</v>
      </c>
      <c r="V24" s="79" t="s">
        <v>405</v>
      </c>
      <c r="W24" s="83">
        <v>46037</v>
      </c>
    </row>
    <row r="25" spans="1:23" ht="60.75" x14ac:dyDescent="0.55000000000000004">
      <c r="A25" s="88">
        <v>17</v>
      </c>
      <c r="B25" s="89" t="s">
        <v>153</v>
      </c>
      <c r="C25" s="106">
        <v>9000</v>
      </c>
      <c r="D25" s="106">
        <v>9000</v>
      </c>
      <c r="E25" s="88" t="s">
        <v>144</v>
      </c>
      <c r="F25" s="90" t="s">
        <v>606</v>
      </c>
      <c r="G25" s="107">
        <v>9000</v>
      </c>
      <c r="H25" s="90" t="s">
        <v>606</v>
      </c>
      <c r="I25" s="107">
        <v>9000</v>
      </c>
      <c r="J25" s="109" t="s">
        <v>586</v>
      </c>
      <c r="K25" s="154" t="s">
        <v>768</v>
      </c>
      <c r="L25" s="136" t="s">
        <v>761</v>
      </c>
      <c r="P25" s="59" t="s">
        <v>369</v>
      </c>
      <c r="Q25" s="63">
        <v>300</v>
      </c>
      <c r="R25" s="63">
        <v>300</v>
      </c>
      <c r="S25" s="68" t="s">
        <v>144</v>
      </c>
      <c r="T25" s="68" t="s">
        <v>269</v>
      </c>
      <c r="U25" s="63">
        <v>300</v>
      </c>
      <c r="V25" s="78" t="s">
        <v>406</v>
      </c>
      <c r="W25" s="82">
        <v>46044</v>
      </c>
    </row>
    <row r="26" spans="1:23" ht="60.75" x14ac:dyDescent="0.55000000000000004">
      <c r="A26" s="88">
        <v>18</v>
      </c>
      <c r="B26" s="89" t="s">
        <v>153</v>
      </c>
      <c r="C26" s="106">
        <v>9500</v>
      </c>
      <c r="D26" s="106">
        <v>9500</v>
      </c>
      <c r="E26" s="88" t="s">
        <v>144</v>
      </c>
      <c r="F26" s="90" t="s">
        <v>607</v>
      </c>
      <c r="G26" s="107">
        <v>9000</v>
      </c>
      <c r="H26" s="90" t="s">
        <v>607</v>
      </c>
      <c r="I26" s="107">
        <v>9500</v>
      </c>
      <c r="J26" s="109" t="s">
        <v>586</v>
      </c>
      <c r="K26" s="154" t="s">
        <v>769</v>
      </c>
      <c r="L26" s="136" t="s">
        <v>761</v>
      </c>
      <c r="P26" s="60" t="s">
        <v>370</v>
      </c>
      <c r="Q26" s="64">
        <v>9800</v>
      </c>
      <c r="R26" s="64">
        <v>9800</v>
      </c>
      <c r="S26" s="69" t="s">
        <v>144</v>
      </c>
      <c r="T26" s="77" t="s">
        <v>385</v>
      </c>
      <c r="U26" s="64">
        <v>9800</v>
      </c>
      <c r="V26" s="79" t="s">
        <v>407</v>
      </c>
      <c r="W26" s="83">
        <v>46029</v>
      </c>
    </row>
    <row r="27" spans="1:23" ht="60.75" x14ac:dyDescent="0.55000000000000004">
      <c r="A27" s="88">
        <v>19</v>
      </c>
      <c r="B27" s="89" t="s">
        <v>153</v>
      </c>
      <c r="C27" s="106">
        <v>9000</v>
      </c>
      <c r="D27" s="106">
        <v>9000</v>
      </c>
      <c r="E27" s="88" t="s">
        <v>144</v>
      </c>
      <c r="F27" s="90" t="s">
        <v>608</v>
      </c>
      <c r="G27" s="107">
        <v>9000</v>
      </c>
      <c r="H27" s="90" t="s">
        <v>608</v>
      </c>
      <c r="I27" s="107">
        <v>9000</v>
      </c>
      <c r="J27" s="109" t="s">
        <v>586</v>
      </c>
      <c r="K27" s="154" t="s">
        <v>770</v>
      </c>
      <c r="L27" s="136" t="s">
        <v>761</v>
      </c>
      <c r="P27" s="59" t="s">
        <v>356</v>
      </c>
      <c r="Q27" s="63">
        <v>22183.5</v>
      </c>
      <c r="R27" s="63">
        <v>22183.5</v>
      </c>
      <c r="S27" s="68" t="s">
        <v>144</v>
      </c>
      <c r="T27" s="113" t="s">
        <v>315</v>
      </c>
      <c r="U27" s="63">
        <v>22183.5</v>
      </c>
      <c r="V27" s="78" t="s">
        <v>408</v>
      </c>
      <c r="W27" s="82">
        <v>46029</v>
      </c>
    </row>
    <row r="28" spans="1:23" ht="60.75" x14ac:dyDescent="0.55000000000000004">
      <c r="A28" s="88">
        <v>20</v>
      </c>
      <c r="B28" s="89" t="s">
        <v>153</v>
      </c>
      <c r="C28" s="106">
        <v>12000</v>
      </c>
      <c r="D28" s="106">
        <v>12000</v>
      </c>
      <c r="E28" s="88" t="s">
        <v>144</v>
      </c>
      <c r="F28" s="90" t="s">
        <v>609</v>
      </c>
      <c r="G28" s="107">
        <v>12000</v>
      </c>
      <c r="H28" s="90" t="s">
        <v>609</v>
      </c>
      <c r="I28" s="107">
        <v>12000</v>
      </c>
      <c r="J28" s="109" t="s">
        <v>586</v>
      </c>
      <c r="K28" s="154" t="s">
        <v>771</v>
      </c>
      <c r="L28" s="136" t="s">
        <v>761</v>
      </c>
      <c r="P28" s="60" t="s">
        <v>246</v>
      </c>
      <c r="Q28" s="64">
        <v>8460</v>
      </c>
      <c r="R28" s="64">
        <v>8460</v>
      </c>
      <c r="S28" s="69" t="s">
        <v>144</v>
      </c>
      <c r="T28" s="69" t="s">
        <v>318</v>
      </c>
      <c r="U28" s="64">
        <v>8460</v>
      </c>
      <c r="V28" s="79" t="s">
        <v>409</v>
      </c>
      <c r="W28" s="83">
        <v>46037</v>
      </c>
    </row>
    <row r="29" spans="1:23" ht="60.75" x14ac:dyDescent="0.55000000000000004">
      <c r="A29" s="88">
        <v>21</v>
      </c>
      <c r="B29" s="89" t="s">
        <v>247</v>
      </c>
      <c r="C29" s="106">
        <v>24990</v>
      </c>
      <c r="D29" s="106">
        <v>24990</v>
      </c>
      <c r="E29" s="88" t="str">
        <f t="shared" ref="E29:E31" si="3">S29</f>
        <v>เฉพาะเจาะจง</v>
      </c>
      <c r="F29" s="90" t="s">
        <v>644</v>
      </c>
      <c r="G29" s="107">
        <v>24990</v>
      </c>
      <c r="H29" s="90" t="s">
        <v>644</v>
      </c>
      <c r="I29" s="107">
        <v>24990</v>
      </c>
      <c r="J29" s="109" t="s">
        <v>586</v>
      </c>
      <c r="K29" s="154" t="s">
        <v>685</v>
      </c>
      <c r="L29" s="136" t="s">
        <v>773</v>
      </c>
      <c r="P29" s="59" t="s">
        <v>246</v>
      </c>
      <c r="Q29" s="63">
        <v>9360</v>
      </c>
      <c r="R29" s="63">
        <v>9360</v>
      </c>
      <c r="S29" s="68" t="s">
        <v>144</v>
      </c>
      <c r="T29" s="70" t="s">
        <v>264</v>
      </c>
      <c r="U29" s="63">
        <v>9360</v>
      </c>
      <c r="V29" s="78" t="s">
        <v>410</v>
      </c>
      <c r="W29" s="82">
        <v>46037</v>
      </c>
    </row>
    <row r="30" spans="1:23" ht="60.75" x14ac:dyDescent="0.55000000000000004">
      <c r="A30" s="88">
        <v>22</v>
      </c>
      <c r="B30" s="89" t="s">
        <v>721</v>
      </c>
      <c r="C30" s="106">
        <v>19600</v>
      </c>
      <c r="D30" s="106">
        <v>19600</v>
      </c>
      <c r="E30" s="88" t="str">
        <f t="shared" si="3"/>
        <v>เฉพาะเจาะจง</v>
      </c>
      <c r="F30" s="90" t="s">
        <v>722</v>
      </c>
      <c r="G30" s="107">
        <v>19600</v>
      </c>
      <c r="H30" s="90" t="s">
        <v>722</v>
      </c>
      <c r="I30" s="107">
        <v>19600</v>
      </c>
      <c r="J30" s="109" t="s">
        <v>586</v>
      </c>
      <c r="K30" s="154" t="s">
        <v>774</v>
      </c>
      <c r="L30" s="136" t="s">
        <v>777</v>
      </c>
      <c r="P30" s="60" t="s">
        <v>371</v>
      </c>
      <c r="Q30" s="64">
        <v>11700</v>
      </c>
      <c r="R30" s="64">
        <v>11700</v>
      </c>
      <c r="S30" s="69" t="s">
        <v>144</v>
      </c>
      <c r="T30" s="75" t="s">
        <v>264</v>
      </c>
      <c r="U30" s="64">
        <v>11700</v>
      </c>
      <c r="V30" s="79" t="s">
        <v>411</v>
      </c>
      <c r="W30" s="83">
        <v>46045</v>
      </c>
    </row>
    <row r="31" spans="1:23" ht="60.75" x14ac:dyDescent="0.55000000000000004">
      <c r="A31" s="88">
        <v>23</v>
      </c>
      <c r="B31" s="89" t="s">
        <v>432</v>
      </c>
      <c r="C31" s="106">
        <v>9360</v>
      </c>
      <c r="D31" s="106">
        <v>9360</v>
      </c>
      <c r="E31" s="88" t="str">
        <f t="shared" si="3"/>
        <v>เฉพาะเจาะจง</v>
      </c>
      <c r="F31" s="90" t="s">
        <v>594</v>
      </c>
      <c r="G31" s="107">
        <v>9360</v>
      </c>
      <c r="H31" s="90" t="s">
        <v>594</v>
      </c>
      <c r="I31" s="107">
        <v>9360</v>
      </c>
      <c r="J31" s="109" t="s">
        <v>586</v>
      </c>
      <c r="K31" s="154" t="s">
        <v>787</v>
      </c>
      <c r="L31" s="136" t="s">
        <v>748</v>
      </c>
      <c r="P31" s="59" t="s">
        <v>372</v>
      </c>
      <c r="Q31" s="63">
        <v>5780</v>
      </c>
      <c r="R31" s="63">
        <v>5780</v>
      </c>
      <c r="S31" s="68" t="s">
        <v>144</v>
      </c>
      <c r="T31" s="70" t="s">
        <v>269</v>
      </c>
      <c r="U31" s="63">
        <v>5780</v>
      </c>
      <c r="V31" s="78" t="s">
        <v>412</v>
      </c>
      <c r="W31" s="82">
        <v>46029</v>
      </c>
    </row>
    <row r="32" spans="1:23" ht="60.75" x14ac:dyDescent="0.55000000000000004">
      <c r="A32" s="88">
        <v>24</v>
      </c>
      <c r="B32" s="89" t="s">
        <v>788</v>
      </c>
      <c r="C32" s="106">
        <v>17400</v>
      </c>
      <c r="D32" s="106">
        <v>17400</v>
      </c>
      <c r="E32" s="88" t="str">
        <f t="shared" ref="E32" si="4">S32</f>
        <v>เฉพาะเจาะจง</v>
      </c>
      <c r="F32" s="90" t="s">
        <v>644</v>
      </c>
      <c r="G32" s="107">
        <v>17400</v>
      </c>
      <c r="H32" s="90" t="s">
        <v>644</v>
      </c>
      <c r="I32" s="107">
        <v>17400</v>
      </c>
      <c r="J32" s="109" t="s">
        <v>586</v>
      </c>
      <c r="K32" s="154" t="s">
        <v>699</v>
      </c>
      <c r="L32" s="136" t="s">
        <v>773</v>
      </c>
      <c r="P32" s="60" t="s">
        <v>373</v>
      </c>
      <c r="Q32" s="64">
        <v>8034</v>
      </c>
      <c r="R32" s="64">
        <v>8034</v>
      </c>
      <c r="S32" s="69" t="s">
        <v>144</v>
      </c>
      <c r="T32" s="69" t="s">
        <v>386</v>
      </c>
      <c r="U32" s="64">
        <v>8034</v>
      </c>
      <c r="V32" s="79" t="s">
        <v>413</v>
      </c>
      <c r="W32" s="83">
        <v>46036</v>
      </c>
    </row>
    <row r="33" spans="1:23" ht="60.75" x14ac:dyDescent="0.55000000000000004">
      <c r="A33" s="88">
        <v>25</v>
      </c>
      <c r="B33" s="89" t="s">
        <v>588</v>
      </c>
      <c r="C33" s="106">
        <v>1000</v>
      </c>
      <c r="D33" s="106">
        <v>1000</v>
      </c>
      <c r="E33" s="88" t="str">
        <f>S33</f>
        <v>เฉพาะเจาะจง</v>
      </c>
      <c r="F33" s="90" t="s">
        <v>589</v>
      </c>
      <c r="G33" s="107">
        <v>1000</v>
      </c>
      <c r="H33" s="90" t="s">
        <v>589</v>
      </c>
      <c r="I33" s="107">
        <v>1000</v>
      </c>
      <c r="J33" s="109" t="s">
        <v>586</v>
      </c>
      <c r="K33" s="154" t="s">
        <v>700</v>
      </c>
      <c r="L33" s="136" t="s">
        <v>789</v>
      </c>
      <c r="P33" s="59" t="s">
        <v>374</v>
      </c>
      <c r="Q33" s="63">
        <v>12720</v>
      </c>
      <c r="R33" s="63">
        <v>12720</v>
      </c>
      <c r="S33" s="68" t="s">
        <v>144</v>
      </c>
      <c r="T33" s="68" t="s">
        <v>387</v>
      </c>
      <c r="U33" s="63">
        <v>12720</v>
      </c>
      <c r="V33" s="78" t="s">
        <v>414</v>
      </c>
      <c r="W33" s="82">
        <v>46036</v>
      </c>
    </row>
    <row r="34" spans="1:23" s="118" customFormat="1" ht="60.75" x14ac:dyDescent="0.55000000000000004">
      <c r="A34" s="88">
        <v>26</v>
      </c>
      <c r="B34" s="89" t="s">
        <v>790</v>
      </c>
      <c r="C34" s="106">
        <v>4500</v>
      </c>
      <c r="D34" s="106">
        <v>4500</v>
      </c>
      <c r="E34" s="88" t="str">
        <f t="shared" ref="E34:E38" si="5">S34</f>
        <v>เฉพาะเจาะจง</v>
      </c>
      <c r="F34" s="90" t="s">
        <v>591</v>
      </c>
      <c r="G34" s="107">
        <v>4500</v>
      </c>
      <c r="H34" s="90" t="s">
        <v>591</v>
      </c>
      <c r="I34" s="107">
        <v>4500</v>
      </c>
      <c r="J34" s="109" t="s">
        <v>586</v>
      </c>
      <c r="K34" s="154" t="s">
        <v>791</v>
      </c>
      <c r="L34" s="136" t="s">
        <v>792</v>
      </c>
      <c r="P34" s="60" t="s">
        <v>375</v>
      </c>
      <c r="Q34" s="64">
        <v>24360</v>
      </c>
      <c r="R34" s="64">
        <v>24360</v>
      </c>
      <c r="S34" s="69" t="s">
        <v>144</v>
      </c>
      <c r="T34" s="69" t="s">
        <v>388</v>
      </c>
      <c r="U34" s="64">
        <v>24360</v>
      </c>
      <c r="V34" s="79" t="s">
        <v>415</v>
      </c>
      <c r="W34" s="83">
        <v>46043</v>
      </c>
    </row>
    <row r="35" spans="1:23" s="118" customFormat="1" ht="60.75" x14ac:dyDescent="0.55000000000000004">
      <c r="A35" s="88">
        <v>27</v>
      </c>
      <c r="B35" s="89" t="s">
        <v>793</v>
      </c>
      <c r="C35" s="106">
        <v>12000</v>
      </c>
      <c r="D35" s="106">
        <v>12000</v>
      </c>
      <c r="E35" s="88" t="str">
        <f t="shared" ref="E35" si="6">S35</f>
        <v>เฉพาะเจาะจง</v>
      </c>
      <c r="F35" s="90" t="s">
        <v>794</v>
      </c>
      <c r="G35" s="107">
        <v>12000</v>
      </c>
      <c r="H35" s="90" t="s">
        <v>794</v>
      </c>
      <c r="I35" s="107">
        <v>12000</v>
      </c>
      <c r="J35" s="109" t="s">
        <v>586</v>
      </c>
      <c r="K35" s="154" t="s">
        <v>795</v>
      </c>
      <c r="L35" s="136" t="s">
        <v>796</v>
      </c>
      <c r="P35" s="59" t="s">
        <v>376</v>
      </c>
      <c r="Q35" s="63">
        <v>7590.58</v>
      </c>
      <c r="R35" s="63">
        <v>7590.58</v>
      </c>
      <c r="S35" s="68" t="s">
        <v>144</v>
      </c>
      <c r="T35" s="135" t="s">
        <v>389</v>
      </c>
      <c r="U35" s="63">
        <v>7590.58</v>
      </c>
      <c r="V35" s="78" t="s">
        <v>416</v>
      </c>
      <c r="W35" s="82">
        <v>46045</v>
      </c>
    </row>
    <row r="36" spans="1:23" s="118" customFormat="1" ht="60.75" x14ac:dyDescent="0.55000000000000004">
      <c r="A36" s="88">
        <v>28</v>
      </c>
      <c r="B36" s="89" t="s">
        <v>797</v>
      </c>
      <c r="C36" s="106">
        <v>10000</v>
      </c>
      <c r="D36" s="106">
        <v>10000</v>
      </c>
      <c r="E36" s="88" t="str">
        <f>S36</f>
        <v>เฉพาะเจาะจง</v>
      </c>
      <c r="F36" s="90" t="s">
        <v>798</v>
      </c>
      <c r="G36" s="151">
        <v>10000</v>
      </c>
      <c r="H36" s="90" t="s">
        <v>798</v>
      </c>
      <c r="I36" s="151">
        <v>10000</v>
      </c>
      <c r="J36" s="153" t="s">
        <v>586</v>
      </c>
      <c r="K36" s="154" t="s">
        <v>799</v>
      </c>
      <c r="L36" s="136" t="s">
        <v>800</v>
      </c>
      <c r="P36" s="61" t="s">
        <v>156</v>
      </c>
      <c r="Q36" s="65"/>
      <c r="R36" s="65"/>
      <c r="S36" s="69" t="s">
        <v>144</v>
      </c>
      <c r="T36" s="69" t="s">
        <v>199</v>
      </c>
      <c r="U36" s="65"/>
      <c r="V36" s="80" t="s">
        <v>238</v>
      </c>
      <c r="W36" s="83">
        <v>45931</v>
      </c>
    </row>
    <row r="37" spans="1:23" s="118" customFormat="1" ht="60.75" x14ac:dyDescent="0.55000000000000004">
      <c r="A37" s="88">
        <v>29</v>
      </c>
      <c r="B37" s="89" t="s">
        <v>801</v>
      </c>
      <c r="C37" s="106">
        <v>1400</v>
      </c>
      <c r="D37" s="106">
        <v>1400</v>
      </c>
      <c r="E37" s="88" t="str">
        <f t="shared" si="5"/>
        <v>เฉพาะเจาะจง</v>
      </c>
      <c r="F37" s="90" t="s">
        <v>802</v>
      </c>
      <c r="G37" s="151">
        <v>1400</v>
      </c>
      <c r="H37" s="90" t="s">
        <v>802</v>
      </c>
      <c r="I37" s="151">
        <v>1400</v>
      </c>
      <c r="J37" s="153" t="s">
        <v>586</v>
      </c>
      <c r="K37" s="154" t="s">
        <v>701</v>
      </c>
      <c r="L37" s="136" t="s">
        <v>792</v>
      </c>
      <c r="P37" s="62" t="s">
        <v>157</v>
      </c>
      <c r="Q37" s="66"/>
      <c r="R37" s="66"/>
      <c r="S37" s="68" t="s">
        <v>144</v>
      </c>
      <c r="T37" s="68" t="s">
        <v>199</v>
      </c>
      <c r="U37" s="66"/>
      <c r="V37" s="81" t="s">
        <v>239</v>
      </c>
      <c r="W37" s="82">
        <v>45931</v>
      </c>
    </row>
    <row r="38" spans="1:23" s="118" customFormat="1" ht="60.75" x14ac:dyDescent="0.55000000000000004">
      <c r="A38" s="88">
        <v>30</v>
      </c>
      <c r="B38" s="89" t="s">
        <v>432</v>
      </c>
      <c r="C38" s="106">
        <v>300</v>
      </c>
      <c r="D38" s="106">
        <v>300</v>
      </c>
      <c r="E38" s="88" t="str">
        <f t="shared" si="5"/>
        <v>เฉพาะเจาะจง</v>
      </c>
      <c r="F38" s="90" t="s">
        <v>594</v>
      </c>
      <c r="G38" s="107">
        <v>300</v>
      </c>
      <c r="H38" s="90" t="s">
        <v>594</v>
      </c>
      <c r="I38" s="107">
        <v>300</v>
      </c>
      <c r="J38" s="109" t="s">
        <v>586</v>
      </c>
      <c r="K38" s="154" t="s">
        <v>806</v>
      </c>
      <c r="L38" s="136" t="s">
        <v>761</v>
      </c>
      <c r="P38" s="61" t="s">
        <v>158</v>
      </c>
      <c r="Q38" s="65"/>
      <c r="R38" s="65"/>
      <c r="S38" s="69" t="s">
        <v>144</v>
      </c>
      <c r="T38" s="69" t="s">
        <v>199</v>
      </c>
      <c r="U38" s="65"/>
      <c r="V38" s="80" t="s">
        <v>240</v>
      </c>
      <c r="W38" s="83">
        <v>45931</v>
      </c>
    </row>
    <row r="39" spans="1:23" s="118" customFormat="1" ht="60.75" x14ac:dyDescent="0.55000000000000004">
      <c r="A39" s="88">
        <v>31</v>
      </c>
      <c r="B39" s="89" t="s">
        <v>807</v>
      </c>
      <c r="C39" s="106">
        <v>6000</v>
      </c>
      <c r="D39" s="106">
        <v>6000</v>
      </c>
      <c r="E39" s="88" t="str">
        <f t="shared" ref="E39:E40" si="7">S39</f>
        <v>เฉพาะเจาะจง</v>
      </c>
      <c r="F39" s="90" t="s">
        <v>808</v>
      </c>
      <c r="G39" s="107">
        <v>6000</v>
      </c>
      <c r="H39" s="90" t="s">
        <v>808</v>
      </c>
      <c r="I39" s="107">
        <v>6000</v>
      </c>
      <c r="J39" s="109" t="s">
        <v>586</v>
      </c>
      <c r="K39" s="154" t="s">
        <v>810</v>
      </c>
      <c r="L39" s="136" t="s">
        <v>809</v>
      </c>
      <c r="P39" s="62" t="s">
        <v>159</v>
      </c>
      <c r="Q39" s="66"/>
      <c r="R39" s="66"/>
      <c r="S39" s="68" t="s">
        <v>144</v>
      </c>
      <c r="T39" s="68" t="s">
        <v>199</v>
      </c>
      <c r="U39" s="66"/>
      <c r="V39" s="81" t="s">
        <v>241</v>
      </c>
      <c r="W39" s="82">
        <v>45931</v>
      </c>
    </row>
    <row r="40" spans="1:23" s="118" customFormat="1" ht="60.75" x14ac:dyDescent="0.55000000000000004">
      <c r="A40" s="88">
        <v>32</v>
      </c>
      <c r="B40" s="89" t="s">
        <v>246</v>
      </c>
      <c r="C40" s="106">
        <v>31309</v>
      </c>
      <c r="D40" s="106">
        <v>31309</v>
      </c>
      <c r="E40" s="88" t="str">
        <f t="shared" si="7"/>
        <v>เฉพาะเจาะจง</v>
      </c>
      <c r="F40" s="90" t="s">
        <v>816</v>
      </c>
      <c r="G40" s="107">
        <v>31309</v>
      </c>
      <c r="H40" s="90" t="s">
        <v>816</v>
      </c>
      <c r="I40" s="107">
        <v>31309</v>
      </c>
      <c r="J40" s="109" t="s">
        <v>586</v>
      </c>
      <c r="K40" s="154" t="s">
        <v>703</v>
      </c>
      <c r="L40" s="136" t="s">
        <v>817</v>
      </c>
      <c r="P40" s="61" t="s">
        <v>160</v>
      </c>
      <c r="Q40" s="65"/>
      <c r="R40" s="65"/>
      <c r="S40" s="69" t="s">
        <v>144</v>
      </c>
      <c r="T40" s="69" t="s">
        <v>199</v>
      </c>
      <c r="U40" s="65"/>
      <c r="V40" s="80" t="s">
        <v>242</v>
      </c>
      <c r="W40" s="83">
        <v>45931</v>
      </c>
    </row>
    <row r="41" spans="1:23" s="118" customFormat="1" ht="60.75" x14ac:dyDescent="0.55000000000000004">
      <c r="A41" s="88">
        <v>33</v>
      </c>
      <c r="B41" s="89" t="s">
        <v>844</v>
      </c>
      <c r="C41" s="106">
        <v>22331.97</v>
      </c>
      <c r="D41" s="106">
        <v>22331.97</v>
      </c>
      <c r="E41" s="88" t="str">
        <f t="shared" ref="E41" si="8">S41</f>
        <v>เฉพาะเจาะจง</v>
      </c>
      <c r="F41" s="90" t="s">
        <v>843</v>
      </c>
      <c r="G41" s="152">
        <v>22331.97</v>
      </c>
      <c r="H41" s="90" t="s">
        <v>843</v>
      </c>
      <c r="I41" s="152">
        <v>22331.97</v>
      </c>
      <c r="J41" s="153" t="s">
        <v>586</v>
      </c>
      <c r="K41" s="154" t="s">
        <v>706</v>
      </c>
      <c r="L41" s="136" t="s">
        <v>845</v>
      </c>
      <c r="P41" s="62" t="s">
        <v>161</v>
      </c>
      <c r="Q41" s="67"/>
      <c r="R41" s="67"/>
      <c r="S41" s="68" t="s">
        <v>144</v>
      </c>
      <c r="T41" s="68" t="s">
        <v>199</v>
      </c>
      <c r="U41" s="67"/>
      <c r="V41" s="81" t="s">
        <v>243</v>
      </c>
      <c r="W41" s="82">
        <v>45931</v>
      </c>
    </row>
    <row r="42" spans="1:23" s="118" customFormat="1" ht="60.75" x14ac:dyDescent="0.2">
      <c r="A42" s="88">
        <v>34</v>
      </c>
      <c r="B42" s="89" t="s">
        <v>850</v>
      </c>
      <c r="C42" s="106">
        <v>9095</v>
      </c>
      <c r="D42" s="106">
        <v>9095</v>
      </c>
      <c r="E42" s="88" t="s">
        <v>144</v>
      </c>
      <c r="F42" s="90" t="s">
        <v>843</v>
      </c>
      <c r="G42" s="107">
        <v>9095</v>
      </c>
      <c r="H42" s="90" t="s">
        <v>843</v>
      </c>
      <c r="I42" s="107">
        <v>9095</v>
      </c>
      <c r="J42" s="109" t="s">
        <v>586</v>
      </c>
      <c r="K42" s="154" t="s">
        <v>716</v>
      </c>
      <c r="L42" s="136" t="s">
        <v>777</v>
      </c>
    </row>
    <row r="43" spans="1:23" s="118" customFormat="1" ht="60.75" x14ac:dyDescent="0.2">
      <c r="A43" s="88">
        <v>35</v>
      </c>
      <c r="B43" s="89" t="s">
        <v>887</v>
      </c>
      <c r="C43" s="106">
        <v>3908.45</v>
      </c>
      <c r="D43" s="106">
        <v>3908.45</v>
      </c>
      <c r="E43" s="88">
        <f t="shared" ref="E43:E44" si="9">S43</f>
        <v>0</v>
      </c>
      <c r="F43" s="90" t="s">
        <v>881</v>
      </c>
      <c r="G43" s="107">
        <v>3908.45</v>
      </c>
      <c r="H43" s="90" t="s">
        <v>881</v>
      </c>
      <c r="I43" s="107">
        <v>3908.45</v>
      </c>
      <c r="J43" s="109" t="s">
        <v>586</v>
      </c>
      <c r="K43" s="154" t="s">
        <v>719</v>
      </c>
      <c r="L43" s="136" t="s">
        <v>888</v>
      </c>
    </row>
    <row r="44" spans="1:23" s="118" customFormat="1" ht="60.75" x14ac:dyDescent="0.2">
      <c r="A44" s="88">
        <v>36</v>
      </c>
      <c r="B44" s="89" t="s">
        <v>887</v>
      </c>
      <c r="C44" s="106">
        <v>7607.25</v>
      </c>
      <c r="D44" s="106">
        <v>7607.25</v>
      </c>
      <c r="E44" s="88">
        <f t="shared" si="9"/>
        <v>0</v>
      </c>
      <c r="F44" s="90" t="s">
        <v>881</v>
      </c>
      <c r="G44" s="107">
        <v>7607.25</v>
      </c>
      <c r="H44" s="90" t="s">
        <v>881</v>
      </c>
      <c r="I44" s="107">
        <v>7607.25</v>
      </c>
      <c r="J44" s="109" t="s">
        <v>586</v>
      </c>
      <c r="K44" s="154" t="s">
        <v>725</v>
      </c>
      <c r="L44" s="136" t="s">
        <v>888</v>
      </c>
    </row>
    <row r="45" spans="1:23" s="118" customFormat="1" ht="14.25" x14ac:dyDescent="0.2">
      <c r="L45" s="130"/>
    </row>
    <row r="46" spans="1:23" s="118" customFormat="1" ht="14.25" x14ac:dyDescent="0.2">
      <c r="L46" s="130"/>
    </row>
    <row r="47" spans="1:23" s="118" customFormat="1" ht="14.25" x14ac:dyDescent="0.2">
      <c r="L47" s="130"/>
    </row>
    <row r="48" spans="1:23" s="118" customFormat="1" ht="14.25" x14ac:dyDescent="0.2">
      <c r="L48" s="130"/>
    </row>
    <row r="49" spans="12:12" s="118" customFormat="1" ht="14.25" x14ac:dyDescent="0.2">
      <c r="L49" s="130"/>
    </row>
    <row r="50" spans="12:12" s="118" customFormat="1" ht="14.25" x14ac:dyDescent="0.2">
      <c r="L50" s="130"/>
    </row>
    <row r="51" spans="12:12" s="118" customFormat="1" ht="14.25" x14ac:dyDescent="0.2">
      <c r="L51" s="130"/>
    </row>
    <row r="52" spans="12:12" s="118" customFormat="1" ht="14.25" x14ac:dyDescent="0.2">
      <c r="L52" s="130"/>
    </row>
  </sheetData>
  <mergeCells count="16">
    <mergeCell ref="A2:L2"/>
    <mergeCell ref="A3:L3"/>
    <mergeCell ref="A4:L4"/>
    <mergeCell ref="A6:A8"/>
    <mergeCell ref="B6:B8"/>
    <mergeCell ref="D6:D8"/>
    <mergeCell ref="E6:E8"/>
    <mergeCell ref="F6:G6"/>
    <mergeCell ref="H6:I6"/>
    <mergeCell ref="K6:L6"/>
    <mergeCell ref="F7:G7"/>
    <mergeCell ref="H7:I7"/>
    <mergeCell ref="K7:L7"/>
    <mergeCell ref="F8:G8"/>
    <mergeCell ref="H8:I8"/>
    <mergeCell ref="K8:L8"/>
  </mergeCells>
  <phoneticPr fontId="11" type="noConversion"/>
  <dataValidations count="1">
    <dataValidation type="list" allowBlank="1" showInputMessage="1" showErrorMessage="1" sqref="S9:S41" xr:uid="{44B58805-4310-4EBF-9821-25BC18339F8A}">
      <formula1>"วิธีประกาศเชิญชวนทั่วไป, วิธีคัดเลือก, วิธีเฉพาะเจาะจง, วิธีประกวดแบบ"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8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1EE0E-625E-4D6F-8BA5-1004A76CC55A}">
  <sheetPr>
    <pageSetUpPr fitToPage="1"/>
  </sheetPr>
  <dimension ref="A2:W52"/>
  <sheetViews>
    <sheetView view="pageBreakPreview" zoomScale="70" zoomScaleNormal="82" zoomScaleSheetLayoutView="70" workbookViewId="0">
      <selection activeCell="A2" sqref="A2:L2"/>
    </sheetView>
  </sheetViews>
  <sheetFormatPr defaultColWidth="9.125" defaultRowHeight="20.25" x14ac:dyDescent="0.2"/>
  <cols>
    <col min="1" max="1" width="6.75" style="58" customWidth="1"/>
    <col min="2" max="2" width="33.125" style="58" bestFit="1" customWidth="1"/>
    <col min="3" max="3" width="11.5" style="105" bestFit="1" customWidth="1"/>
    <col min="4" max="4" width="11.125" style="105" bestFit="1" customWidth="1"/>
    <col min="5" max="5" width="11.5" style="105" bestFit="1" customWidth="1"/>
    <col min="6" max="6" width="33" style="58" customWidth="1"/>
    <col min="7" max="7" width="12.25" style="105" bestFit="1" customWidth="1"/>
    <col min="8" max="8" width="33.875" style="58" customWidth="1"/>
    <col min="9" max="9" width="12.25" style="105" bestFit="1" customWidth="1"/>
    <col min="10" max="10" width="17.125" style="84" bestFit="1" customWidth="1"/>
    <col min="11" max="11" width="17.875" style="37" customWidth="1"/>
    <col min="12" max="12" width="18.25" style="129" customWidth="1"/>
    <col min="13" max="13" width="9.125" style="58"/>
    <col min="14" max="14" width="9.125" style="58" customWidth="1"/>
    <col min="15" max="15" width="0" style="58" hidden="1" customWidth="1"/>
    <col min="16" max="16" width="31.375" style="58" hidden="1" customWidth="1"/>
    <col min="17" max="18" width="12.25" style="58" hidden="1" customWidth="1"/>
    <col min="19" max="19" width="9.25" style="58" hidden="1" customWidth="1"/>
    <col min="20" max="20" width="27.25" style="58" hidden="1" customWidth="1"/>
    <col min="21" max="21" width="12.25" style="58" hidden="1" customWidth="1"/>
    <col min="22" max="22" width="9.75" style="58" hidden="1" customWidth="1"/>
    <col min="23" max="23" width="10.125" style="58" hidden="1" customWidth="1"/>
    <col min="24" max="16384" width="9.125" style="58"/>
  </cols>
  <sheetData>
    <row r="2" spans="1:23" ht="23.25" x14ac:dyDescent="0.2">
      <c r="A2" s="184" t="s">
        <v>917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23" ht="23.25" x14ac:dyDescent="0.2">
      <c r="A3" s="184" t="s">
        <v>587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23" ht="23.25" x14ac:dyDescent="0.2">
      <c r="A4" s="184" t="s">
        <v>811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</row>
    <row r="5" spans="1:23" x14ac:dyDescent="0.2">
      <c r="J5" s="118"/>
      <c r="K5" s="119"/>
    </row>
    <row r="6" spans="1:23" x14ac:dyDescent="0.2">
      <c r="A6" s="185" t="s">
        <v>127</v>
      </c>
      <c r="B6" s="188" t="s">
        <v>128</v>
      </c>
      <c r="C6" s="3" t="s">
        <v>129</v>
      </c>
      <c r="D6" s="188" t="s">
        <v>130</v>
      </c>
      <c r="E6" s="188" t="s">
        <v>131</v>
      </c>
      <c r="F6" s="191" t="s">
        <v>132</v>
      </c>
      <c r="G6" s="192"/>
      <c r="H6" s="191" t="s">
        <v>133</v>
      </c>
      <c r="I6" s="192"/>
      <c r="J6" s="85" t="s">
        <v>134</v>
      </c>
      <c r="K6" s="191" t="s">
        <v>135</v>
      </c>
      <c r="L6" s="192"/>
    </row>
    <row r="7" spans="1:23" x14ac:dyDescent="0.2">
      <c r="A7" s="186"/>
      <c r="B7" s="189"/>
      <c r="C7" s="5" t="s">
        <v>136</v>
      </c>
      <c r="D7" s="189"/>
      <c r="E7" s="189"/>
      <c r="F7" s="193" t="s">
        <v>137</v>
      </c>
      <c r="G7" s="194"/>
      <c r="H7" s="193" t="s">
        <v>138</v>
      </c>
      <c r="I7" s="194"/>
      <c r="J7" s="86" t="s">
        <v>139</v>
      </c>
      <c r="K7" s="193" t="s">
        <v>140</v>
      </c>
      <c r="L7" s="194"/>
    </row>
    <row r="8" spans="1:23" x14ac:dyDescent="0.2">
      <c r="A8" s="187"/>
      <c r="B8" s="190"/>
      <c r="C8" s="6"/>
      <c r="D8" s="190"/>
      <c r="E8" s="190"/>
      <c r="F8" s="195"/>
      <c r="G8" s="196"/>
      <c r="H8" s="195" t="s">
        <v>141</v>
      </c>
      <c r="I8" s="196"/>
      <c r="J8" s="87"/>
      <c r="K8" s="195" t="s">
        <v>142</v>
      </c>
      <c r="L8" s="196"/>
    </row>
    <row r="9" spans="1:23" ht="60.75" x14ac:dyDescent="0.55000000000000004">
      <c r="A9" s="88">
        <v>1</v>
      </c>
      <c r="B9" s="89" t="s">
        <v>593</v>
      </c>
      <c r="C9" s="106">
        <v>7500</v>
      </c>
      <c r="D9" s="106">
        <v>7500</v>
      </c>
      <c r="E9" s="88" t="str">
        <f t="shared" ref="B9:E11" si="0">S9</f>
        <v>เฉพาะเจาะจง</v>
      </c>
      <c r="F9" s="90" t="s">
        <v>589</v>
      </c>
      <c r="G9" s="107">
        <v>7500</v>
      </c>
      <c r="H9" s="90" t="s">
        <v>589</v>
      </c>
      <c r="I9" s="107">
        <v>7500</v>
      </c>
      <c r="J9" s="109" t="s">
        <v>586</v>
      </c>
      <c r="K9" s="154" t="s">
        <v>812</v>
      </c>
      <c r="L9" s="136" t="s">
        <v>803</v>
      </c>
      <c r="P9" s="59" t="s">
        <v>418</v>
      </c>
      <c r="Q9" s="63">
        <v>1750</v>
      </c>
      <c r="R9" s="63">
        <v>1750</v>
      </c>
      <c r="S9" s="68" t="s">
        <v>144</v>
      </c>
      <c r="T9" s="70" t="s">
        <v>378</v>
      </c>
      <c r="U9" s="63">
        <v>1750</v>
      </c>
      <c r="V9" s="78" t="s">
        <v>449</v>
      </c>
      <c r="W9" s="82">
        <v>46056</v>
      </c>
    </row>
    <row r="10" spans="1:23" ht="60.75" x14ac:dyDescent="0.55000000000000004">
      <c r="A10" s="88">
        <v>2</v>
      </c>
      <c r="B10" s="89" t="s">
        <v>596</v>
      </c>
      <c r="C10" s="106">
        <v>2510</v>
      </c>
      <c r="D10" s="106">
        <v>2510</v>
      </c>
      <c r="E10" s="88" t="str">
        <f t="shared" si="0"/>
        <v>เฉพาะเจาะจง</v>
      </c>
      <c r="F10" s="183" t="s">
        <v>591</v>
      </c>
      <c r="G10" s="150">
        <v>2510</v>
      </c>
      <c r="H10" s="183" t="s">
        <v>591</v>
      </c>
      <c r="I10" s="150">
        <v>2510</v>
      </c>
      <c r="J10" s="109" t="s">
        <v>586</v>
      </c>
      <c r="K10" s="154" t="s">
        <v>813</v>
      </c>
      <c r="L10" s="136" t="s">
        <v>814</v>
      </c>
      <c r="P10" s="60" t="s">
        <v>248</v>
      </c>
      <c r="Q10" s="64">
        <v>1095</v>
      </c>
      <c r="R10" s="64">
        <v>1095</v>
      </c>
      <c r="S10" s="69" t="s">
        <v>144</v>
      </c>
      <c r="T10" s="71" t="s">
        <v>377</v>
      </c>
      <c r="U10" s="64">
        <v>1095</v>
      </c>
      <c r="V10" s="79" t="s">
        <v>450</v>
      </c>
      <c r="W10" s="83">
        <v>46056</v>
      </c>
    </row>
    <row r="11" spans="1:23" ht="60.75" x14ac:dyDescent="0.55000000000000004">
      <c r="A11" s="88">
        <v>3</v>
      </c>
      <c r="B11" s="89" t="str">
        <f t="shared" si="0"/>
        <v>จัดซื้อวัสดุไฟฟ้า</v>
      </c>
      <c r="C11" s="106">
        <v>10999.6</v>
      </c>
      <c r="D11" s="106">
        <v>10999.6</v>
      </c>
      <c r="E11" s="88" t="str">
        <f t="shared" si="0"/>
        <v>เฉพาะเจาะจง</v>
      </c>
      <c r="F11" s="90" t="s">
        <v>843</v>
      </c>
      <c r="G11" s="152">
        <v>10999.6</v>
      </c>
      <c r="H11" s="90" t="s">
        <v>843</v>
      </c>
      <c r="I11" s="152">
        <v>10999.6</v>
      </c>
      <c r="J11" s="153" t="s">
        <v>586</v>
      </c>
      <c r="K11" s="154" t="s">
        <v>702</v>
      </c>
      <c r="L11" s="136" t="s">
        <v>815</v>
      </c>
      <c r="P11" s="59" t="s">
        <v>255</v>
      </c>
      <c r="Q11" s="63">
        <v>440</v>
      </c>
      <c r="R11" s="63">
        <v>440</v>
      </c>
      <c r="S11" s="68" t="s">
        <v>144</v>
      </c>
      <c r="T11" s="72" t="s">
        <v>443</v>
      </c>
      <c r="U11" s="63">
        <v>440</v>
      </c>
      <c r="V11" s="78" t="s">
        <v>451</v>
      </c>
      <c r="W11" s="82">
        <v>46064</v>
      </c>
    </row>
    <row r="12" spans="1:23" ht="60.75" x14ac:dyDescent="0.55000000000000004">
      <c r="A12" s="88">
        <v>4</v>
      </c>
      <c r="B12" s="89" t="s">
        <v>665</v>
      </c>
      <c r="C12" s="106">
        <v>6500</v>
      </c>
      <c r="D12" s="106">
        <v>6500</v>
      </c>
      <c r="E12" s="88" t="str">
        <f t="shared" ref="E12:E13" si="1">S12</f>
        <v>เฉพาะเจาะจง</v>
      </c>
      <c r="F12" s="183" t="s">
        <v>818</v>
      </c>
      <c r="G12" s="150">
        <v>6500</v>
      </c>
      <c r="H12" s="183" t="s">
        <v>818</v>
      </c>
      <c r="I12" s="150">
        <v>6500</v>
      </c>
      <c r="J12" s="109" t="s">
        <v>586</v>
      </c>
      <c r="K12" s="154" t="s">
        <v>820</v>
      </c>
      <c r="L12" s="136" t="s">
        <v>819</v>
      </c>
      <c r="P12" s="60" t="s">
        <v>419</v>
      </c>
      <c r="Q12" s="64">
        <v>392</v>
      </c>
      <c r="R12" s="64">
        <v>392</v>
      </c>
      <c r="S12" s="69" t="s">
        <v>144</v>
      </c>
      <c r="T12" s="117" t="s">
        <v>444</v>
      </c>
      <c r="U12" s="64">
        <v>392</v>
      </c>
      <c r="V12" s="79" t="s">
        <v>452</v>
      </c>
      <c r="W12" s="83">
        <v>46062</v>
      </c>
    </row>
    <row r="13" spans="1:23" ht="60.75" x14ac:dyDescent="0.55000000000000004">
      <c r="A13" s="88">
        <v>5</v>
      </c>
      <c r="B13" s="89" t="s">
        <v>821</v>
      </c>
      <c r="C13" s="106">
        <v>4000</v>
      </c>
      <c r="D13" s="106">
        <v>4000</v>
      </c>
      <c r="E13" s="88" t="str">
        <f t="shared" si="1"/>
        <v>เฉพาะเจาะจง</v>
      </c>
      <c r="F13" s="183" t="s">
        <v>591</v>
      </c>
      <c r="G13" s="150">
        <v>4000</v>
      </c>
      <c r="H13" s="183" t="s">
        <v>591</v>
      </c>
      <c r="I13" s="150">
        <v>4000</v>
      </c>
      <c r="J13" s="109" t="s">
        <v>586</v>
      </c>
      <c r="K13" s="154" t="s">
        <v>822</v>
      </c>
      <c r="L13" s="136" t="s">
        <v>803</v>
      </c>
      <c r="P13" s="110" t="s">
        <v>420</v>
      </c>
      <c r="Q13" s="63">
        <v>220</v>
      </c>
      <c r="R13" s="63">
        <v>220</v>
      </c>
      <c r="S13" s="68" t="s">
        <v>144</v>
      </c>
      <c r="T13" s="73" t="s">
        <v>166</v>
      </c>
      <c r="U13" s="63">
        <v>220</v>
      </c>
      <c r="V13" s="78" t="s">
        <v>453</v>
      </c>
      <c r="W13" s="82">
        <v>46065</v>
      </c>
    </row>
    <row r="14" spans="1:23" ht="60.75" x14ac:dyDescent="0.55000000000000004">
      <c r="A14" s="88">
        <v>6</v>
      </c>
      <c r="B14" s="89" t="s">
        <v>153</v>
      </c>
      <c r="C14" s="106">
        <v>6000</v>
      </c>
      <c r="D14" s="106">
        <v>6000</v>
      </c>
      <c r="E14" s="88" t="s">
        <v>144</v>
      </c>
      <c r="F14" s="90" t="s">
        <v>595</v>
      </c>
      <c r="G14" s="107">
        <v>6000</v>
      </c>
      <c r="H14" s="90" t="s">
        <v>595</v>
      </c>
      <c r="I14" s="107">
        <v>6000</v>
      </c>
      <c r="J14" s="109" t="s">
        <v>586</v>
      </c>
      <c r="K14" s="154" t="s">
        <v>824</v>
      </c>
      <c r="L14" s="136" t="s">
        <v>823</v>
      </c>
      <c r="P14" s="60" t="s">
        <v>248</v>
      </c>
      <c r="Q14" s="64">
        <v>180</v>
      </c>
      <c r="R14" s="64">
        <v>180</v>
      </c>
      <c r="S14" s="69" t="s">
        <v>144</v>
      </c>
      <c r="T14" s="71" t="s">
        <v>377</v>
      </c>
      <c r="U14" s="64">
        <v>180</v>
      </c>
      <c r="V14" s="79" t="s">
        <v>454</v>
      </c>
      <c r="W14" s="83">
        <v>46069</v>
      </c>
    </row>
    <row r="15" spans="1:23" ht="60.75" x14ac:dyDescent="0.55000000000000004">
      <c r="A15" s="88">
        <v>7</v>
      </c>
      <c r="B15" s="89" t="s">
        <v>153</v>
      </c>
      <c r="C15" s="106">
        <v>10000</v>
      </c>
      <c r="D15" s="106">
        <v>10000</v>
      </c>
      <c r="E15" s="88" t="s">
        <v>144</v>
      </c>
      <c r="F15" s="90" t="s">
        <v>597</v>
      </c>
      <c r="G15" s="107">
        <v>10000</v>
      </c>
      <c r="H15" s="90" t="s">
        <v>597</v>
      </c>
      <c r="I15" s="107">
        <v>10000</v>
      </c>
      <c r="J15" s="109" t="s">
        <v>586</v>
      </c>
      <c r="K15" s="154" t="s">
        <v>825</v>
      </c>
      <c r="L15" s="136" t="s">
        <v>823</v>
      </c>
      <c r="P15" s="59" t="s">
        <v>421</v>
      </c>
      <c r="Q15" s="63">
        <v>720</v>
      </c>
      <c r="R15" s="63">
        <v>720</v>
      </c>
      <c r="S15" s="68" t="s">
        <v>144</v>
      </c>
      <c r="T15" s="72" t="s">
        <v>265</v>
      </c>
      <c r="U15" s="63">
        <v>720</v>
      </c>
      <c r="V15" s="78" t="s">
        <v>455</v>
      </c>
      <c r="W15" s="82">
        <v>46079</v>
      </c>
    </row>
    <row r="16" spans="1:23" ht="60.75" x14ac:dyDescent="0.55000000000000004">
      <c r="A16" s="88">
        <v>8</v>
      </c>
      <c r="B16" s="89" t="s">
        <v>153</v>
      </c>
      <c r="C16" s="106">
        <v>10000</v>
      </c>
      <c r="D16" s="106">
        <v>10000</v>
      </c>
      <c r="E16" s="88" t="s">
        <v>144</v>
      </c>
      <c r="F16" s="90" t="s">
        <v>598</v>
      </c>
      <c r="G16" s="107">
        <v>10000</v>
      </c>
      <c r="H16" s="90" t="s">
        <v>598</v>
      </c>
      <c r="I16" s="107">
        <v>10000</v>
      </c>
      <c r="J16" s="109" t="s">
        <v>586</v>
      </c>
      <c r="K16" s="154" t="s">
        <v>826</v>
      </c>
      <c r="L16" s="136" t="s">
        <v>823</v>
      </c>
      <c r="P16" s="60" t="s">
        <v>422</v>
      </c>
      <c r="Q16" s="64">
        <v>2900</v>
      </c>
      <c r="R16" s="64">
        <v>2900</v>
      </c>
      <c r="S16" s="69" t="s">
        <v>144</v>
      </c>
      <c r="T16" s="114" t="s">
        <v>445</v>
      </c>
      <c r="U16" s="64">
        <v>2900</v>
      </c>
      <c r="V16" s="79" t="s">
        <v>456</v>
      </c>
      <c r="W16" s="83">
        <v>46080</v>
      </c>
    </row>
    <row r="17" spans="1:23" ht="60.75" x14ac:dyDescent="0.55000000000000004">
      <c r="A17" s="88">
        <v>9</v>
      </c>
      <c r="B17" s="89" t="s">
        <v>153</v>
      </c>
      <c r="C17" s="106">
        <v>10000</v>
      </c>
      <c r="D17" s="106">
        <v>10000</v>
      </c>
      <c r="E17" s="88" t="s">
        <v>144</v>
      </c>
      <c r="F17" s="90" t="s">
        <v>599</v>
      </c>
      <c r="G17" s="107">
        <v>10000</v>
      </c>
      <c r="H17" s="90" t="s">
        <v>599</v>
      </c>
      <c r="I17" s="107">
        <v>10000</v>
      </c>
      <c r="J17" s="109" t="s">
        <v>586</v>
      </c>
      <c r="K17" s="154" t="s">
        <v>827</v>
      </c>
      <c r="L17" s="136" t="s">
        <v>823</v>
      </c>
      <c r="P17" s="59" t="s">
        <v>423</v>
      </c>
      <c r="Q17" s="63">
        <v>1150</v>
      </c>
      <c r="R17" s="63">
        <v>1150</v>
      </c>
      <c r="S17" s="68" t="s">
        <v>144</v>
      </c>
      <c r="T17" s="72" t="s">
        <v>265</v>
      </c>
      <c r="U17" s="63">
        <v>1150</v>
      </c>
      <c r="V17" s="78" t="s">
        <v>457</v>
      </c>
      <c r="W17" s="82">
        <v>46080</v>
      </c>
    </row>
    <row r="18" spans="1:23" ht="60.75" x14ac:dyDescent="0.55000000000000004">
      <c r="A18" s="88">
        <v>10</v>
      </c>
      <c r="B18" s="89" t="s">
        <v>153</v>
      </c>
      <c r="C18" s="106">
        <v>10000</v>
      </c>
      <c r="D18" s="106">
        <v>10000</v>
      </c>
      <c r="E18" s="88" t="s">
        <v>144</v>
      </c>
      <c r="F18" s="90" t="s">
        <v>600</v>
      </c>
      <c r="G18" s="107">
        <v>10000</v>
      </c>
      <c r="H18" s="90" t="s">
        <v>600</v>
      </c>
      <c r="I18" s="107">
        <v>10000</v>
      </c>
      <c r="J18" s="109" t="s">
        <v>586</v>
      </c>
      <c r="K18" s="154" t="s">
        <v>828</v>
      </c>
      <c r="L18" s="136" t="s">
        <v>823</v>
      </c>
      <c r="P18" s="60" t="s">
        <v>424</v>
      </c>
      <c r="Q18" s="64">
        <v>1980</v>
      </c>
      <c r="R18" s="64">
        <v>1980</v>
      </c>
      <c r="S18" s="69" t="s">
        <v>144</v>
      </c>
      <c r="T18" s="134" t="s">
        <v>446</v>
      </c>
      <c r="U18" s="64">
        <v>1980</v>
      </c>
      <c r="V18" s="79" t="s">
        <v>458</v>
      </c>
      <c r="W18" s="83">
        <v>46056</v>
      </c>
    </row>
    <row r="19" spans="1:23" ht="60.75" x14ac:dyDescent="0.55000000000000004">
      <c r="A19" s="88">
        <v>11</v>
      </c>
      <c r="B19" s="89" t="s">
        <v>153</v>
      </c>
      <c r="C19" s="106">
        <v>10000</v>
      </c>
      <c r="D19" s="106">
        <v>10000</v>
      </c>
      <c r="E19" s="88" t="s">
        <v>144</v>
      </c>
      <c r="F19" s="90" t="s">
        <v>601</v>
      </c>
      <c r="G19" s="107">
        <v>10000</v>
      </c>
      <c r="H19" s="90" t="s">
        <v>601</v>
      </c>
      <c r="I19" s="107">
        <v>10000</v>
      </c>
      <c r="J19" s="109" t="s">
        <v>586</v>
      </c>
      <c r="K19" s="154" t="s">
        <v>829</v>
      </c>
      <c r="L19" s="136" t="s">
        <v>823</v>
      </c>
      <c r="P19" s="59" t="s">
        <v>425</v>
      </c>
      <c r="Q19" s="133">
        <v>300</v>
      </c>
      <c r="R19" s="133">
        <v>300</v>
      </c>
      <c r="S19" s="68" t="s">
        <v>144</v>
      </c>
      <c r="T19" s="73" t="s">
        <v>264</v>
      </c>
      <c r="U19" s="133">
        <v>300</v>
      </c>
      <c r="V19" s="78" t="s">
        <v>459</v>
      </c>
      <c r="W19" s="82">
        <v>46056</v>
      </c>
    </row>
    <row r="20" spans="1:23" ht="60.75" x14ac:dyDescent="0.55000000000000004">
      <c r="A20" s="88">
        <v>12</v>
      </c>
      <c r="B20" s="89" t="s">
        <v>153</v>
      </c>
      <c r="C20" s="106">
        <v>7308</v>
      </c>
      <c r="D20" s="106">
        <v>7308</v>
      </c>
      <c r="E20" s="88" t="s">
        <v>144</v>
      </c>
      <c r="F20" s="90" t="s">
        <v>602</v>
      </c>
      <c r="G20" s="107">
        <v>7308</v>
      </c>
      <c r="H20" s="90" t="s">
        <v>602</v>
      </c>
      <c r="I20" s="107">
        <v>7308</v>
      </c>
      <c r="J20" s="109" t="s">
        <v>586</v>
      </c>
      <c r="K20" s="154" t="s">
        <v>830</v>
      </c>
      <c r="L20" s="136" t="s">
        <v>823</v>
      </c>
      <c r="P20" s="60" t="s">
        <v>426</v>
      </c>
      <c r="Q20" s="64">
        <v>1016.5</v>
      </c>
      <c r="R20" s="64">
        <v>1016.5</v>
      </c>
      <c r="S20" s="69" t="s">
        <v>144</v>
      </c>
      <c r="T20" s="112" t="s">
        <v>267</v>
      </c>
      <c r="U20" s="64">
        <v>1016.5</v>
      </c>
      <c r="V20" s="79" t="s">
        <v>460</v>
      </c>
      <c r="W20" s="83">
        <v>46056</v>
      </c>
    </row>
    <row r="21" spans="1:23" ht="60.75" x14ac:dyDescent="0.55000000000000004">
      <c r="A21" s="88">
        <v>13</v>
      </c>
      <c r="B21" s="89" t="s">
        <v>153</v>
      </c>
      <c r="C21" s="106">
        <v>7308</v>
      </c>
      <c r="D21" s="106">
        <v>7308</v>
      </c>
      <c r="E21" s="88" t="s">
        <v>144</v>
      </c>
      <c r="F21" s="90" t="s">
        <v>603</v>
      </c>
      <c r="G21" s="107">
        <v>7308</v>
      </c>
      <c r="H21" s="90" t="s">
        <v>603</v>
      </c>
      <c r="I21" s="107">
        <v>7308</v>
      </c>
      <c r="J21" s="109" t="s">
        <v>586</v>
      </c>
      <c r="K21" s="154" t="s">
        <v>831</v>
      </c>
      <c r="L21" s="136" t="s">
        <v>823</v>
      </c>
      <c r="P21" s="59" t="s">
        <v>427</v>
      </c>
      <c r="Q21" s="63">
        <v>339</v>
      </c>
      <c r="R21" s="63">
        <v>339</v>
      </c>
      <c r="S21" s="68" t="s">
        <v>144</v>
      </c>
      <c r="T21" s="70" t="s">
        <v>384</v>
      </c>
      <c r="U21" s="63">
        <v>339</v>
      </c>
      <c r="V21" s="78" t="s">
        <v>461</v>
      </c>
      <c r="W21" s="82">
        <v>46064</v>
      </c>
    </row>
    <row r="22" spans="1:23" ht="60.75" x14ac:dyDescent="0.55000000000000004">
      <c r="A22" s="88">
        <v>14</v>
      </c>
      <c r="B22" s="89" t="s">
        <v>153</v>
      </c>
      <c r="C22" s="106">
        <v>10000</v>
      </c>
      <c r="D22" s="106">
        <v>10000</v>
      </c>
      <c r="E22" s="88" t="s">
        <v>144</v>
      </c>
      <c r="F22" s="90" t="s">
        <v>604</v>
      </c>
      <c r="G22" s="107">
        <v>10000</v>
      </c>
      <c r="H22" s="90" t="s">
        <v>604</v>
      </c>
      <c r="I22" s="107">
        <v>10000</v>
      </c>
      <c r="J22" s="109" t="s">
        <v>586</v>
      </c>
      <c r="K22" s="154" t="s">
        <v>832</v>
      </c>
      <c r="L22" s="136" t="s">
        <v>823</v>
      </c>
      <c r="P22" s="60" t="s">
        <v>428</v>
      </c>
      <c r="Q22" s="64">
        <v>400</v>
      </c>
      <c r="R22" s="64">
        <v>400</v>
      </c>
      <c r="S22" s="69" t="s">
        <v>144</v>
      </c>
      <c r="T22" s="74" t="s">
        <v>166</v>
      </c>
      <c r="U22" s="64">
        <v>400</v>
      </c>
      <c r="V22" s="79" t="s">
        <v>462</v>
      </c>
      <c r="W22" s="83">
        <v>46065</v>
      </c>
    </row>
    <row r="23" spans="1:23" ht="60.75" x14ac:dyDescent="0.55000000000000004">
      <c r="A23" s="88">
        <v>15</v>
      </c>
      <c r="B23" s="89" t="s">
        <v>153</v>
      </c>
      <c r="C23" s="106">
        <v>10000</v>
      </c>
      <c r="D23" s="106">
        <v>10000</v>
      </c>
      <c r="E23" s="88" t="s">
        <v>144</v>
      </c>
      <c r="F23" s="90" t="s">
        <v>605</v>
      </c>
      <c r="G23" s="107">
        <v>10000</v>
      </c>
      <c r="H23" s="90" t="s">
        <v>605</v>
      </c>
      <c r="I23" s="107">
        <v>10000</v>
      </c>
      <c r="J23" s="109" t="s">
        <v>586</v>
      </c>
      <c r="K23" s="154" t="s">
        <v>833</v>
      </c>
      <c r="L23" s="136" t="s">
        <v>823</v>
      </c>
      <c r="P23" s="59" t="s">
        <v>429</v>
      </c>
      <c r="Q23" s="63">
        <v>500</v>
      </c>
      <c r="R23" s="63">
        <v>500</v>
      </c>
      <c r="S23" s="68" t="s">
        <v>144</v>
      </c>
      <c r="T23" s="72" t="s">
        <v>269</v>
      </c>
      <c r="U23" s="63">
        <v>500</v>
      </c>
      <c r="V23" s="78" t="s">
        <v>463</v>
      </c>
      <c r="W23" s="82">
        <v>46065</v>
      </c>
    </row>
    <row r="24" spans="1:23" ht="60.75" x14ac:dyDescent="0.55000000000000004">
      <c r="A24" s="88">
        <v>16</v>
      </c>
      <c r="B24" s="89" t="s">
        <v>153</v>
      </c>
      <c r="C24" s="106">
        <v>9000</v>
      </c>
      <c r="D24" s="106">
        <v>9000</v>
      </c>
      <c r="E24" s="88" t="s">
        <v>144</v>
      </c>
      <c r="F24" s="90" t="s">
        <v>606</v>
      </c>
      <c r="G24" s="107">
        <v>9000</v>
      </c>
      <c r="H24" s="90" t="s">
        <v>606</v>
      </c>
      <c r="I24" s="107">
        <v>9000</v>
      </c>
      <c r="J24" s="109" t="s">
        <v>586</v>
      </c>
      <c r="K24" s="154" t="s">
        <v>834</v>
      </c>
      <c r="L24" s="136" t="s">
        <v>823</v>
      </c>
      <c r="P24" s="60" t="s">
        <v>430</v>
      </c>
      <c r="Q24" s="64">
        <v>500</v>
      </c>
      <c r="R24" s="64">
        <v>500</v>
      </c>
      <c r="S24" s="69" t="s">
        <v>144</v>
      </c>
      <c r="T24" s="71" t="s">
        <v>380</v>
      </c>
      <c r="U24" s="64">
        <v>500</v>
      </c>
      <c r="V24" s="79" t="s">
        <v>464</v>
      </c>
      <c r="W24" s="83">
        <v>46065</v>
      </c>
    </row>
    <row r="25" spans="1:23" ht="60.75" x14ac:dyDescent="0.55000000000000004">
      <c r="A25" s="88">
        <v>17</v>
      </c>
      <c r="B25" s="89" t="s">
        <v>153</v>
      </c>
      <c r="C25" s="106">
        <v>9500</v>
      </c>
      <c r="D25" s="106">
        <v>9500</v>
      </c>
      <c r="E25" s="88" t="s">
        <v>144</v>
      </c>
      <c r="F25" s="90" t="s">
        <v>607</v>
      </c>
      <c r="G25" s="107">
        <v>9000</v>
      </c>
      <c r="H25" s="90" t="s">
        <v>607</v>
      </c>
      <c r="I25" s="107">
        <v>9500</v>
      </c>
      <c r="J25" s="109" t="s">
        <v>586</v>
      </c>
      <c r="K25" s="154" t="s">
        <v>835</v>
      </c>
      <c r="L25" s="136" t="s">
        <v>823</v>
      </c>
      <c r="P25" s="59" t="s">
        <v>431</v>
      </c>
      <c r="Q25" s="63">
        <v>1600</v>
      </c>
      <c r="R25" s="63">
        <v>1600</v>
      </c>
      <c r="S25" s="68" t="s">
        <v>144</v>
      </c>
      <c r="T25" s="68" t="s">
        <v>265</v>
      </c>
      <c r="U25" s="63">
        <v>1600</v>
      </c>
      <c r="V25" s="78" t="s">
        <v>465</v>
      </c>
      <c r="W25" s="82">
        <v>46071</v>
      </c>
    </row>
    <row r="26" spans="1:23" ht="60.75" x14ac:dyDescent="0.55000000000000004">
      <c r="A26" s="88">
        <v>18</v>
      </c>
      <c r="B26" s="89" t="s">
        <v>153</v>
      </c>
      <c r="C26" s="106">
        <v>9000</v>
      </c>
      <c r="D26" s="106">
        <v>9000</v>
      </c>
      <c r="E26" s="88" t="s">
        <v>144</v>
      </c>
      <c r="F26" s="90" t="s">
        <v>608</v>
      </c>
      <c r="G26" s="107">
        <v>9000</v>
      </c>
      <c r="H26" s="90" t="s">
        <v>608</v>
      </c>
      <c r="I26" s="107">
        <v>9000</v>
      </c>
      <c r="J26" s="109" t="s">
        <v>586</v>
      </c>
      <c r="K26" s="154" t="s">
        <v>836</v>
      </c>
      <c r="L26" s="136" t="s">
        <v>823</v>
      </c>
      <c r="P26" s="60" t="s">
        <v>432</v>
      </c>
      <c r="Q26" s="64">
        <v>300</v>
      </c>
      <c r="R26" s="64">
        <v>300</v>
      </c>
      <c r="S26" s="69" t="s">
        <v>144</v>
      </c>
      <c r="T26" s="77" t="s">
        <v>264</v>
      </c>
      <c r="U26" s="64">
        <v>300</v>
      </c>
      <c r="V26" s="79" t="s">
        <v>466</v>
      </c>
      <c r="W26" s="83">
        <v>46073</v>
      </c>
    </row>
    <row r="27" spans="1:23" ht="60.75" x14ac:dyDescent="0.55000000000000004">
      <c r="A27" s="88">
        <v>19</v>
      </c>
      <c r="B27" s="89" t="s">
        <v>153</v>
      </c>
      <c r="C27" s="106">
        <v>12000</v>
      </c>
      <c r="D27" s="106">
        <v>12000</v>
      </c>
      <c r="E27" s="88" t="s">
        <v>144</v>
      </c>
      <c r="F27" s="90" t="s">
        <v>609</v>
      </c>
      <c r="G27" s="107">
        <v>12000</v>
      </c>
      <c r="H27" s="90" t="s">
        <v>609</v>
      </c>
      <c r="I27" s="107">
        <v>12000</v>
      </c>
      <c r="J27" s="109" t="s">
        <v>586</v>
      </c>
      <c r="K27" s="154" t="s">
        <v>837</v>
      </c>
      <c r="L27" s="136" t="s">
        <v>823</v>
      </c>
      <c r="P27" s="137" t="s">
        <v>425</v>
      </c>
      <c r="Q27" s="138">
        <v>200</v>
      </c>
      <c r="R27" s="138">
        <v>200</v>
      </c>
      <c r="S27" s="139" t="s">
        <v>144</v>
      </c>
      <c r="T27" s="140" t="s">
        <v>264</v>
      </c>
      <c r="U27" s="138">
        <v>200</v>
      </c>
      <c r="V27" s="142" t="s">
        <v>467</v>
      </c>
      <c r="W27" s="144">
        <v>46079</v>
      </c>
    </row>
    <row r="28" spans="1:23" ht="60.75" x14ac:dyDescent="0.55000000000000004">
      <c r="A28" s="88">
        <v>20</v>
      </c>
      <c r="B28" s="89" t="s">
        <v>593</v>
      </c>
      <c r="C28" s="106">
        <v>17000</v>
      </c>
      <c r="D28" s="106">
        <v>17000</v>
      </c>
      <c r="E28" s="88" t="str">
        <f t="shared" ref="E28:E29" si="2">S28</f>
        <v>เฉพาะเจาะจง</v>
      </c>
      <c r="F28" s="90" t="s">
        <v>589</v>
      </c>
      <c r="G28" s="107">
        <v>17000</v>
      </c>
      <c r="H28" s="90" t="s">
        <v>589</v>
      </c>
      <c r="I28" s="107">
        <v>17000</v>
      </c>
      <c r="J28" s="109" t="s">
        <v>586</v>
      </c>
      <c r="K28" s="154" t="s">
        <v>838</v>
      </c>
      <c r="L28" s="136" t="s">
        <v>823</v>
      </c>
      <c r="P28" s="60" t="s">
        <v>425</v>
      </c>
      <c r="Q28" s="64">
        <v>270</v>
      </c>
      <c r="R28" s="64">
        <v>270</v>
      </c>
      <c r="S28" s="69" t="s">
        <v>144</v>
      </c>
      <c r="T28" s="77" t="s">
        <v>264</v>
      </c>
      <c r="U28" s="64">
        <v>270</v>
      </c>
      <c r="V28" s="143" t="s">
        <v>468</v>
      </c>
      <c r="W28" s="145">
        <v>46079</v>
      </c>
    </row>
    <row r="29" spans="1:23" ht="60.75" x14ac:dyDescent="0.55000000000000004">
      <c r="A29" s="88">
        <v>21</v>
      </c>
      <c r="B29" s="89" t="s">
        <v>374</v>
      </c>
      <c r="C29" s="106">
        <v>7100</v>
      </c>
      <c r="D29" s="106">
        <v>7100</v>
      </c>
      <c r="E29" s="88" t="str">
        <f t="shared" si="2"/>
        <v>เฉพาะเจาะจง</v>
      </c>
      <c r="F29" s="183" t="s">
        <v>840</v>
      </c>
      <c r="G29" s="150">
        <v>7100</v>
      </c>
      <c r="H29" s="183" t="s">
        <v>840</v>
      </c>
      <c r="I29" s="150">
        <v>7100</v>
      </c>
      <c r="J29" s="109" t="s">
        <v>586</v>
      </c>
      <c r="K29" s="154" t="s">
        <v>841</v>
      </c>
      <c r="L29" s="136" t="s">
        <v>842</v>
      </c>
      <c r="P29" s="59" t="s">
        <v>425</v>
      </c>
      <c r="Q29" s="63">
        <v>200</v>
      </c>
      <c r="R29" s="63">
        <v>200</v>
      </c>
      <c r="S29" s="68" t="s">
        <v>144</v>
      </c>
      <c r="T29" s="76" t="s">
        <v>264</v>
      </c>
      <c r="U29" s="63">
        <v>200</v>
      </c>
      <c r="V29" s="78" t="s">
        <v>469</v>
      </c>
      <c r="W29" s="82">
        <v>46080</v>
      </c>
    </row>
    <row r="30" spans="1:23" ht="60.75" x14ac:dyDescent="0.55000000000000004">
      <c r="A30" s="88">
        <v>22</v>
      </c>
      <c r="B30" s="89" t="s">
        <v>593</v>
      </c>
      <c r="C30" s="106">
        <v>6900</v>
      </c>
      <c r="D30" s="106">
        <v>6900</v>
      </c>
      <c r="E30" s="88" t="str">
        <f t="shared" ref="E30" si="3">S30</f>
        <v>เฉพาะเจาะจง</v>
      </c>
      <c r="F30" s="90" t="s">
        <v>589</v>
      </c>
      <c r="G30" s="107">
        <v>6900</v>
      </c>
      <c r="H30" s="90" t="s">
        <v>589</v>
      </c>
      <c r="I30" s="107">
        <v>6900</v>
      </c>
      <c r="J30" s="109" t="s">
        <v>586</v>
      </c>
      <c r="K30" s="154" t="s">
        <v>846</v>
      </c>
      <c r="L30" s="136" t="s">
        <v>815</v>
      </c>
      <c r="P30" s="60" t="s">
        <v>433</v>
      </c>
      <c r="Q30" s="64">
        <v>2000</v>
      </c>
      <c r="R30" s="64">
        <v>2000</v>
      </c>
      <c r="S30" s="69" t="s">
        <v>144</v>
      </c>
      <c r="T30" s="69" t="s">
        <v>447</v>
      </c>
      <c r="U30" s="64">
        <v>2000</v>
      </c>
      <c r="V30" s="79" t="s">
        <v>470</v>
      </c>
      <c r="W30" s="83">
        <v>46079</v>
      </c>
    </row>
    <row r="31" spans="1:23" ht="60.75" x14ac:dyDescent="0.55000000000000004">
      <c r="A31" s="88">
        <v>23</v>
      </c>
      <c r="B31" s="89" t="s">
        <v>588</v>
      </c>
      <c r="C31" s="106">
        <v>1000</v>
      </c>
      <c r="D31" s="106">
        <v>1000</v>
      </c>
      <c r="E31" s="88" t="str">
        <f>S31</f>
        <v>เฉพาะเจาะจง</v>
      </c>
      <c r="F31" s="90" t="s">
        <v>589</v>
      </c>
      <c r="G31" s="107">
        <v>1000</v>
      </c>
      <c r="H31" s="90" t="s">
        <v>589</v>
      </c>
      <c r="I31" s="107">
        <v>1000</v>
      </c>
      <c r="J31" s="109" t="s">
        <v>586</v>
      </c>
      <c r="K31" s="154" t="s">
        <v>712</v>
      </c>
      <c r="L31" s="136" t="s">
        <v>823</v>
      </c>
      <c r="P31" s="59" t="s">
        <v>425</v>
      </c>
      <c r="Q31" s="63">
        <v>200</v>
      </c>
      <c r="R31" s="63">
        <v>200</v>
      </c>
      <c r="S31" s="68" t="s">
        <v>144</v>
      </c>
      <c r="T31" s="76" t="s">
        <v>264</v>
      </c>
      <c r="U31" s="63">
        <v>200</v>
      </c>
      <c r="V31" s="142" t="s">
        <v>471</v>
      </c>
      <c r="W31" s="144">
        <v>46080</v>
      </c>
    </row>
    <row r="32" spans="1:23" ht="60.75" x14ac:dyDescent="0.55000000000000004">
      <c r="A32" s="88">
        <v>24</v>
      </c>
      <c r="B32" s="89" t="s">
        <v>851</v>
      </c>
      <c r="C32" s="106">
        <v>6300</v>
      </c>
      <c r="D32" s="106">
        <v>6300</v>
      </c>
      <c r="E32" s="88" t="str">
        <f t="shared" ref="E32:E36" si="4">S32</f>
        <v>เฉพาะเจาะจง</v>
      </c>
      <c r="F32" s="90" t="s">
        <v>852</v>
      </c>
      <c r="G32" s="107">
        <v>6300</v>
      </c>
      <c r="H32" s="90" t="s">
        <v>852</v>
      </c>
      <c r="I32" s="107">
        <v>6300</v>
      </c>
      <c r="J32" s="109" t="s">
        <v>586</v>
      </c>
      <c r="K32" s="154" t="s">
        <v>716</v>
      </c>
      <c r="L32" s="136" t="s">
        <v>853</v>
      </c>
      <c r="P32" s="60" t="s">
        <v>425</v>
      </c>
      <c r="Q32" s="64">
        <v>200</v>
      </c>
      <c r="R32" s="64">
        <v>200</v>
      </c>
      <c r="S32" s="69" t="s">
        <v>144</v>
      </c>
      <c r="T32" s="77" t="s">
        <v>264</v>
      </c>
      <c r="U32" s="64">
        <v>200</v>
      </c>
      <c r="V32" s="79" t="s">
        <v>472</v>
      </c>
      <c r="W32" s="83">
        <v>46080</v>
      </c>
    </row>
    <row r="33" spans="1:23" ht="60.75" x14ac:dyDescent="0.55000000000000004">
      <c r="A33" s="88">
        <v>25</v>
      </c>
      <c r="B33" s="89" t="s">
        <v>432</v>
      </c>
      <c r="C33" s="106">
        <v>430</v>
      </c>
      <c r="D33" s="106">
        <v>430</v>
      </c>
      <c r="E33" s="88" t="str">
        <f t="shared" si="4"/>
        <v>เฉพาะเจาะจง</v>
      </c>
      <c r="F33" s="90" t="s">
        <v>594</v>
      </c>
      <c r="G33" s="107">
        <v>430</v>
      </c>
      <c r="H33" s="90" t="s">
        <v>594</v>
      </c>
      <c r="I33" s="107">
        <v>430</v>
      </c>
      <c r="J33" s="109" t="s">
        <v>586</v>
      </c>
      <c r="K33" s="154" t="s">
        <v>847</v>
      </c>
      <c r="L33" s="136" t="s">
        <v>867</v>
      </c>
      <c r="P33" s="59" t="s">
        <v>434</v>
      </c>
      <c r="Q33" s="63">
        <v>1208.5</v>
      </c>
      <c r="R33" s="63">
        <v>1208.5</v>
      </c>
      <c r="S33" s="68" t="s">
        <v>144</v>
      </c>
      <c r="T33" s="113" t="s">
        <v>267</v>
      </c>
      <c r="U33" s="63">
        <v>1208.5</v>
      </c>
      <c r="V33" s="78" t="s">
        <v>473</v>
      </c>
      <c r="W33" s="82">
        <v>46080</v>
      </c>
    </row>
    <row r="34" spans="1:23" s="118" customFormat="1" ht="60.75" x14ac:dyDescent="0.55000000000000004">
      <c r="A34" s="88">
        <v>26</v>
      </c>
      <c r="B34" s="89" t="s">
        <v>889</v>
      </c>
      <c r="C34" s="106">
        <v>3908.45</v>
      </c>
      <c r="D34" s="106">
        <v>3908.45</v>
      </c>
      <c r="E34" s="88" t="str">
        <f t="shared" si="4"/>
        <v>เฉพาะเจาะจง</v>
      </c>
      <c r="F34" s="90" t="s">
        <v>881</v>
      </c>
      <c r="G34" s="107">
        <v>3908.45</v>
      </c>
      <c r="H34" s="90" t="s">
        <v>881</v>
      </c>
      <c r="I34" s="107">
        <v>3908.45</v>
      </c>
      <c r="J34" s="109" t="s">
        <v>586</v>
      </c>
      <c r="K34" s="154" t="s">
        <v>726</v>
      </c>
      <c r="L34" s="136" t="s">
        <v>890</v>
      </c>
      <c r="P34" s="60" t="s">
        <v>435</v>
      </c>
      <c r="Q34" s="64">
        <v>23662</v>
      </c>
      <c r="R34" s="64">
        <v>23662</v>
      </c>
      <c r="S34" s="69" t="s">
        <v>144</v>
      </c>
      <c r="T34" s="77" t="s">
        <v>264</v>
      </c>
      <c r="U34" s="64">
        <v>23662</v>
      </c>
      <c r="V34" s="79" t="s">
        <v>474</v>
      </c>
      <c r="W34" s="83">
        <v>46062</v>
      </c>
    </row>
    <row r="35" spans="1:23" s="118" customFormat="1" ht="60.75" x14ac:dyDescent="0.55000000000000004">
      <c r="A35" s="88">
        <v>27</v>
      </c>
      <c r="B35" s="89" t="s">
        <v>889</v>
      </c>
      <c r="C35" s="106">
        <v>7607.25</v>
      </c>
      <c r="D35" s="106">
        <v>7607.25</v>
      </c>
      <c r="E35" s="88" t="str">
        <f t="shared" si="4"/>
        <v>เฉพาะเจาะจง</v>
      </c>
      <c r="F35" s="90" t="s">
        <v>881</v>
      </c>
      <c r="G35" s="107">
        <v>7607.25</v>
      </c>
      <c r="H35" s="90" t="s">
        <v>881</v>
      </c>
      <c r="I35" s="107">
        <v>7607.25</v>
      </c>
      <c r="J35" s="109" t="s">
        <v>586</v>
      </c>
      <c r="K35" s="154" t="s">
        <v>729</v>
      </c>
      <c r="L35" s="136" t="s">
        <v>890</v>
      </c>
      <c r="P35" s="59" t="s">
        <v>436</v>
      </c>
      <c r="Q35" s="63">
        <v>5700</v>
      </c>
      <c r="R35" s="63">
        <v>5700</v>
      </c>
      <c r="S35" s="68" t="s">
        <v>144</v>
      </c>
      <c r="T35" s="76" t="s">
        <v>264</v>
      </c>
      <c r="U35" s="63">
        <v>5700</v>
      </c>
      <c r="V35" s="78" t="s">
        <v>475</v>
      </c>
      <c r="W35" s="82">
        <v>46069</v>
      </c>
    </row>
    <row r="36" spans="1:23" s="118" customFormat="1" ht="60.75" x14ac:dyDescent="0.55000000000000004">
      <c r="A36" s="88">
        <v>28</v>
      </c>
      <c r="B36" s="89" t="s">
        <v>359</v>
      </c>
      <c r="C36" s="106">
        <v>10999.6</v>
      </c>
      <c r="D36" s="106">
        <v>10999.6</v>
      </c>
      <c r="E36" s="88" t="str">
        <f t="shared" si="4"/>
        <v>เฉพาะเจาะจง</v>
      </c>
      <c r="F36" s="90" t="s">
        <v>843</v>
      </c>
      <c r="G36" s="152">
        <v>10999.6</v>
      </c>
      <c r="H36" s="90" t="s">
        <v>843</v>
      </c>
      <c r="I36" s="152">
        <v>10999.6</v>
      </c>
      <c r="J36" s="153" t="s">
        <v>586</v>
      </c>
      <c r="K36" s="154" t="s">
        <v>733</v>
      </c>
      <c r="L36" s="136" t="s">
        <v>815</v>
      </c>
      <c r="P36" s="60" t="s">
        <v>437</v>
      </c>
      <c r="Q36" s="64">
        <v>26200</v>
      </c>
      <c r="R36" s="64">
        <v>26200</v>
      </c>
      <c r="S36" s="69" t="s">
        <v>144</v>
      </c>
      <c r="T36" s="114" t="s">
        <v>445</v>
      </c>
      <c r="U36" s="64">
        <v>26200</v>
      </c>
      <c r="V36" s="79" t="s">
        <v>476</v>
      </c>
      <c r="W36" s="83">
        <v>46076</v>
      </c>
    </row>
    <row r="37" spans="1:23" s="118" customFormat="1" ht="24" x14ac:dyDescent="0.55000000000000004">
      <c r="A37" s="155"/>
      <c r="B37" s="156"/>
      <c r="C37" s="157"/>
      <c r="D37" s="157"/>
      <c r="E37" s="155"/>
      <c r="F37" s="158"/>
      <c r="G37" s="159"/>
      <c r="H37" s="158"/>
      <c r="I37" s="159"/>
      <c r="J37" s="160"/>
      <c r="K37" s="161"/>
      <c r="L37" s="147"/>
      <c r="P37" s="59" t="s">
        <v>438</v>
      </c>
      <c r="Q37" s="63">
        <v>6600</v>
      </c>
      <c r="R37" s="63">
        <v>6600</v>
      </c>
      <c r="S37" s="68" t="s">
        <v>144</v>
      </c>
      <c r="T37" s="73" t="s">
        <v>448</v>
      </c>
      <c r="U37" s="63">
        <v>6600</v>
      </c>
      <c r="V37" s="78" t="s">
        <v>477</v>
      </c>
      <c r="W37" s="82">
        <v>46079</v>
      </c>
    </row>
    <row r="38" spans="1:23" s="118" customFormat="1" ht="24" x14ac:dyDescent="0.55000000000000004">
      <c r="A38" s="155"/>
      <c r="B38" s="156"/>
      <c r="C38" s="157"/>
      <c r="D38" s="157"/>
      <c r="E38" s="155"/>
      <c r="F38" s="158"/>
      <c r="G38" s="159"/>
      <c r="H38" s="158"/>
      <c r="I38" s="159"/>
      <c r="J38" s="160"/>
      <c r="K38" s="161"/>
      <c r="L38" s="147"/>
      <c r="P38" s="60" t="s">
        <v>439</v>
      </c>
      <c r="Q38" s="64">
        <v>8900</v>
      </c>
      <c r="R38" s="64">
        <v>8900</v>
      </c>
      <c r="S38" s="69" t="s">
        <v>144</v>
      </c>
      <c r="T38" s="114" t="s">
        <v>445</v>
      </c>
      <c r="U38" s="64">
        <v>8900</v>
      </c>
      <c r="V38" s="79" t="s">
        <v>478</v>
      </c>
      <c r="W38" s="83">
        <v>46080</v>
      </c>
    </row>
    <row r="39" spans="1:23" s="118" customFormat="1" ht="24" x14ac:dyDescent="0.55000000000000004">
      <c r="A39" s="155"/>
      <c r="B39" s="156"/>
      <c r="C39" s="157"/>
      <c r="D39" s="157"/>
      <c r="E39" s="155"/>
      <c r="F39" s="158"/>
      <c r="G39" s="159"/>
      <c r="H39" s="158"/>
      <c r="I39" s="159"/>
      <c r="J39" s="160"/>
      <c r="K39" s="161"/>
      <c r="L39" s="147"/>
      <c r="P39" s="59" t="s">
        <v>440</v>
      </c>
      <c r="Q39" s="63">
        <v>6900</v>
      </c>
      <c r="R39" s="63">
        <v>6900</v>
      </c>
      <c r="S39" s="68" t="s">
        <v>144</v>
      </c>
      <c r="T39" s="141" t="s">
        <v>445</v>
      </c>
      <c r="U39" s="63">
        <v>6900</v>
      </c>
      <c r="V39" s="78" t="s">
        <v>479</v>
      </c>
      <c r="W39" s="82">
        <v>46080</v>
      </c>
    </row>
    <row r="40" spans="1:23" s="118" customFormat="1" ht="24" x14ac:dyDescent="0.55000000000000004">
      <c r="A40" s="155"/>
      <c r="B40" s="156"/>
      <c r="C40" s="157"/>
      <c r="D40" s="157"/>
      <c r="E40" s="155"/>
      <c r="F40" s="158"/>
      <c r="G40" s="159"/>
      <c r="H40" s="158"/>
      <c r="I40" s="159"/>
      <c r="J40" s="160"/>
      <c r="K40" s="161"/>
      <c r="L40" s="147"/>
      <c r="P40" s="60" t="s">
        <v>441</v>
      </c>
      <c r="Q40" s="64">
        <v>6550</v>
      </c>
      <c r="R40" s="64">
        <v>6550</v>
      </c>
      <c r="S40" s="69" t="s">
        <v>144</v>
      </c>
      <c r="T40" s="114" t="s">
        <v>445</v>
      </c>
      <c r="U40" s="64">
        <v>6550</v>
      </c>
      <c r="V40" s="79" t="s">
        <v>480</v>
      </c>
      <c r="W40" s="83">
        <v>46080</v>
      </c>
    </row>
    <row r="41" spans="1:23" s="118" customFormat="1" ht="24" x14ac:dyDescent="0.55000000000000004">
      <c r="A41" s="155"/>
      <c r="B41" s="156"/>
      <c r="C41" s="157"/>
      <c r="D41" s="157"/>
      <c r="E41" s="155"/>
      <c r="F41" s="158"/>
      <c r="G41" s="159"/>
      <c r="H41" s="158"/>
      <c r="I41" s="159"/>
      <c r="J41" s="160"/>
      <c r="K41" s="161"/>
      <c r="L41" s="147"/>
      <c r="P41" s="59" t="s">
        <v>442</v>
      </c>
      <c r="Q41" s="63">
        <v>5800</v>
      </c>
      <c r="R41" s="63">
        <v>5800</v>
      </c>
      <c r="S41" s="68" t="s">
        <v>144</v>
      </c>
      <c r="T41" s="141" t="s">
        <v>445</v>
      </c>
      <c r="U41" s="63">
        <v>5800</v>
      </c>
      <c r="V41" s="78" t="s">
        <v>481</v>
      </c>
      <c r="W41" s="82">
        <v>46080</v>
      </c>
    </row>
    <row r="42" spans="1:23" s="118" customFormat="1" ht="24" x14ac:dyDescent="0.55000000000000004">
      <c r="A42" s="155"/>
      <c r="B42" s="156"/>
      <c r="C42" s="157"/>
      <c r="D42" s="157"/>
      <c r="E42" s="155"/>
      <c r="F42" s="158"/>
      <c r="G42" s="159"/>
      <c r="H42" s="158"/>
      <c r="I42" s="159"/>
      <c r="J42" s="160"/>
      <c r="K42" s="161"/>
      <c r="L42" s="147"/>
      <c r="P42" s="61" t="s">
        <v>156</v>
      </c>
      <c r="Q42" s="65">
        <v>2995.8</v>
      </c>
      <c r="R42" s="65">
        <v>2995.8</v>
      </c>
      <c r="S42" s="69" t="s">
        <v>144</v>
      </c>
      <c r="T42" s="69" t="s">
        <v>199</v>
      </c>
      <c r="U42" s="65">
        <v>2995.8</v>
      </c>
      <c r="V42" s="80" t="s">
        <v>238</v>
      </c>
      <c r="W42" s="83">
        <v>45931</v>
      </c>
    </row>
    <row r="43" spans="1:23" s="118" customFormat="1" ht="24" x14ac:dyDescent="0.55000000000000004">
      <c r="A43" s="155"/>
      <c r="B43" s="156"/>
      <c r="C43" s="157"/>
      <c r="D43" s="157"/>
      <c r="E43" s="155"/>
      <c r="F43" s="158"/>
      <c r="G43" s="159"/>
      <c r="H43" s="158"/>
      <c r="I43" s="159"/>
      <c r="J43" s="160"/>
      <c r="K43" s="161"/>
      <c r="L43" s="147"/>
      <c r="P43" s="62" t="s">
        <v>157</v>
      </c>
      <c r="Q43" s="66">
        <v>3016</v>
      </c>
      <c r="R43" s="66">
        <v>3016</v>
      </c>
      <c r="S43" s="68" t="s">
        <v>144</v>
      </c>
      <c r="T43" s="68" t="s">
        <v>199</v>
      </c>
      <c r="U43" s="66">
        <v>3016</v>
      </c>
      <c r="V43" s="81" t="s">
        <v>239</v>
      </c>
      <c r="W43" s="82">
        <v>45931</v>
      </c>
    </row>
    <row r="44" spans="1:23" s="118" customFormat="1" ht="24" x14ac:dyDescent="0.55000000000000004">
      <c r="A44" s="155"/>
      <c r="B44" s="156"/>
      <c r="C44" s="157"/>
      <c r="D44" s="157"/>
      <c r="E44" s="155"/>
      <c r="F44" s="158"/>
      <c r="G44" s="159"/>
      <c r="H44" s="158"/>
      <c r="I44" s="159"/>
      <c r="J44" s="160"/>
      <c r="K44" s="161"/>
      <c r="L44" s="147"/>
      <c r="P44" s="61" t="s">
        <v>158</v>
      </c>
      <c r="Q44" s="65">
        <v>4524</v>
      </c>
      <c r="R44" s="65">
        <v>4524</v>
      </c>
      <c r="S44" s="69" t="s">
        <v>144</v>
      </c>
      <c r="T44" s="69" t="s">
        <v>199</v>
      </c>
      <c r="U44" s="65">
        <v>4524</v>
      </c>
      <c r="V44" s="80" t="s">
        <v>240</v>
      </c>
      <c r="W44" s="83">
        <v>45931</v>
      </c>
    </row>
    <row r="45" spans="1:23" s="118" customFormat="1" ht="24" x14ac:dyDescent="0.55000000000000004">
      <c r="A45" s="155"/>
      <c r="B45" s="156"/>
      <c r="C45" s="157"/>
      <c r="D45" s="157"/>
      <c r="E45" s="155"/>
      <c r="F45" s="158"/>
      <c r="G45" s="159"/>
      <c r="H45" s="158"/>
      <c r="I45" s="159"/>
      <c r="J45" s="160"/>
      <c r="K45" s="161"/>
      <c r="L45" s="147"/>
      <c r="P45" s="62" t="s">
        <v>159</v>
      </c>
      <c r="Q45" s="66">
        <v>14242.8</v>
      </c>
      <c r="R45" s="66">
        <v>14242.8</v>
      </c>
      <c r="S45" s="68" t="s">
        <v>144</v>
      </c>
      <c r="T45" s="68" t="s">
        <v>199</v>
      </c>
      <c r="U45" s="66">
        <v>14242.8</v>
      </c>
      <c r="V45" s="81" t="s">
        <v>241</v>
      </c>
      <c r="W45" s="82">
        <v>45931</v>
      </c>
    </row>
    <row r="46" spans="1:23" s="118" customFormat="1" ht="24" x14ac:dyDescent="0.55000000000000004">
      <c r="A46" s="155"/>
      <c r="B46" s="156"/>
      <c r="C46" s="157"/>
      <c r="D46" s="157"/>
      <c r="E46" s="155"/>
      <c r="F46" s="158"/>
      <c r="G46" s="159"/>
      <c r="H46" s="158"/>
      <c r="I46" s="159"/>
      <c r="J46" s="160"/>
      <c r="K46" s="161"/>
      <c r="L46" s="147"/>
      <c r="P46" s="61" t="s">
        <v>160</v>
      </c>
      <c r="Q46" s="65">
        <v>3166.8</v>
      </c>
      <c r="R46" s="65">
        <v>3166.8</v>
      </c>
      <c r="S46" s="69" t="s">
        <v>144</v>
      </c>
      <c r="T46" s="69" t="s">
        <v>199</v>
      </c>
      <c r="U46" s="65">
        <v>3166.8</v>
      </c>
      <c r="V46" s="80" t="s">
        <v>242</v>
      </c>
      <c r="W46" s="83">
        <v>45931</v>
      </c>
    </row>
    <row r="47" spans="1:23" s="118" customFormat="1" ht="24" x14ac:dyDescent="0.55000000000000004">
      <c r="A47" s="155"/>
      <c r="B47" s="156"/>
      <c r="C47" s="157"/>
      <c r="D47" s="157"/>
      <c r="E47" s="155"/>
      <c r="F47" s="158"/>
      <c r="G47" s="159"/>
      <c r="H47" s="158"/>
      <c r="I47" s="159"/>
      <c r="J47" s="160"/>
      <c r="K47" s="161"/>
      <c r="L47" s="147"/>
      <c r="P47" s="62" t="s">
        <v>161</v>
      </c>
      <c r="Q47" s="67">
        <v>3175.95</v>
      </c>
      <c r="R47" s="67">
        <v>3175.95</v>
      </c>
      <c r="S47" s="68" t="s">
        <v>144</v>
      </c>
      <c r="T47" s="68" t="s">
        <v>199</v>
      </c>
      <c r="U47" s="67">
        <v>3175.95</v>
      </c>
      <c r="V47" s="81" t="s">
        <v>243</v>
      </c>
      <c r="W47" s="82">
        <v>45931</v>
      </c>
    </row>
    <row r="48" spans="1:23" s="118" customFormat="1" ht="14.25" x14ac:dyDescent="0.2">
      <c r="L48" s="130"/>
    </row>
    <row r="49" spans="12:12" s="118" customFormat="1" ht="14.25" x14ac:dyDescent="0.2">
      <c r="L49" s="130"/>
    </row>
    <row r="50" spans="12:12" s="118" customFormat="1" ht="14.25" x14ac:dyDescent="0.2">
      <c r="L50" s="130"/>
    </row>
    <row r="51" spans="12:12" s="118" customFormat="1" ht="14.25" x14ac:dyDescent="0.2">
      <c r="L51" s="130"/>
    </row>
    <row r="52" spans="12:12" s="118" customFormat="1" ht="14.25" x14ac:dyDescent="0.2">
      <c r="L52" s="130"/>
    </row>
  </sheetData>
  <mergeCells count="16">
    <mergeCell ref="A2:L2"/>
    <mergeCell ref="A3:L3"/>
    <mergeCell ref="A4:L4"/>
    <mergeCell ref="A6:A8"/>
    <mergeCell ref="B6:B8"/>
    <mergeCell ref="D6:D8"/>
    <mergeCell ref="E6:E8"/>
    <mergeCell ref="F6:G6"/>
    <mergeCell ref="H6:I6"/>
    <mergeCell ref="K6:L6"/>
    <mergeCell ref="F7:G7"/>
    <mergeCell ref="H7:I7"/>
    <mergeCell ref="K7:L7"/>
    <mergeCell ref="F8:G8"/>
    <mergeCell ref="H8:I8"/>
    <mergeCell ref="K8:L8"/>
  </mergeCells>
  <dataValidations count="1">
    <dataValidation type="list" allowBlank="1" showInputMessage="1" showErrorMessage="1" sqref="S9:S47" xr:uid="{2F5E2063-F609-4BD0-8C9F-A50DE00C5B7B}">
      <formula1>"วิธีประกาศเชิญชวนทั่วไป, วิธีคัดเลือก, วิธีเฉพาะเจาะจง, วิธีประกวดแบบ"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10</vt:i4>
      </vt:variant>
      <vt:variant>
        <vt:lpstr>ช่วงที่มีชื่อ</vt:lpstr>
      </vt:variant>
      <vt:variant>
        <vt:i4>7</vt:i4>
      </vt:variant>
    </vt:vector>
  </HeadingPairs>
  <TitlesOfParts>
    <vt:vector size="17" baseType="lpstr">
      <vt:lpstr>ไตรมาส 2</vt:lpstr>
      <vt:lpstr>ไตรมาส3</vt:lpstr>
      <vt:lpstr>ไตรมาส4</vt:lpstr>
      <vt:lpstr>ไตรมาส 1 (63)</vt:lpstr>
      <vt:lpstr>ต.ค. 68</vt:lpstr>
      <vt:lpstr>พ.ย. 68</vt:lpstr>
      <vt:lpstr>ธ.ค.68</vt:lpstr>
      <vt:lpstr>ม.ค. 69</vt:lpstr>
      <vt:lpstr>ก.พ.69</vt:lpstr>
      <vt:lpstr>มี.ค.69</vt:lpstr>
      <vt:lpstr>ก.พ.69!Print_Area</vt:lpstr>
      <vt:lpstr>'ต.ค. 68'!Print_Area</vt:lpstr>
      <vt:lpstr>ธ.ค.68!Print_Area</vt:lpstr>
      <vt:lpstr>'พ.ย. 68'!Print_Area</vt:lpstr>
      <vt:lpstr>'ม.ค. 69'!Print_Area</vt:lpstr>
      <vt:lpstr>มี.ค.69!Print_Area</vt:lpstr>
      <vt:lpstr>'ไตรมาส 1 (63)'!Print_Titles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Kitcha Taengsap</dc:creator>
  <cp:lastModifiedBy>Customer PC</cp:lastModifiedBy>
  <cp:lastPrinted>2026-06-05T11:11:41Z</cp:lastPrinted>
  <dcterms:created xsi:type="dcterms:W3CDTF">2019-04-10T04:18:14Z</dcterms:created>
  <dcterms:modified xsi:type="dcterms:W3CDTF">2026-06-05T13:37:41Z</dcterms:modified>
</cp:coreProperties>
</file>